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50"/>
  </bookViews>
  <sheets>
    <sheet name="HE ERC" sheetId="3" r:id="rId1"/>
    <sheet name="HE Health" sheetId="4" r:id="rId2"/>
    <sheet name="HE MSCA" sheetId="5" r:id="rId3"/>
    <sheet name="HE Misja Rak" sheetId="1" r:id="rId4"/>
    <sheet name="HE WIDERA" sheetId="6" r:id="rId5"/>
    <sheet name="PR Partnerstwa" sheetId="2" r:id="rId6"/>
    <sheet name="Digital Europe" sheetId="7" r:id="rId7"/>
    <sheet name="EU4Health" sheetId="8" r:id="rId8"/>
  </sheets>
  <definedNames>
    <definedName name="_xlnm._FilterDatabase" localSheetId="6" hidden="1">'Digital Europe'!$A$1:$N$6</definedName>
    <definedName name="_xlnm._FilterDatabase" localSheetId="7" hidden="1">EU4Health!$A$1:$N$2</definedName>
    <definedName name="_xlnm._FilterDatabase" localSheetId="0" hidden="1">'HE ERC'!$A$1:$N$2</definedName>
    <definedName name="_xlnm._FilterDatabase" localSheetId="1" hidden="1">'HE Health'!$A$1:$N$3</definedName>
    <definedName name="_xlnm._FilterDatabase" localSheetId="3" hidden="1">'HE Misja Rak'!$A$1:$N$7</definedName>
    <definedName name="_xlnm._FilterDatabase" localSheetId="2" hidden="1">'HE MSCA'!$A$1:$N$5</definedName>
    <definedName name="_xlnm._FilterDatabase" localSheetId="4" hidden="1">'HE WIDERA'!$A$1:$N$15</definedName>
    <definedName name="_xlnm._FilterDatabase" localSheetId="5" hidden="1">'PR Partnerstwa'!$A$1:$N$12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6" l="1"/>
  <c r="I4" i="2"/>
</calcChain>
</file>

<file path=xl/sharedStrings.xml><?xml version="1.0" encoding="utf-8"?>
<sst xmlns="http://schemas.openxmlformats.org/spreadsheetml/2006/main" count="609" uniqueCount="217">
  <si>
    <t>Nazwa programu</t>
  </si>
  <si>
    <t>Rodzaj konkursu</t>
  </si>
  <si>
    <t>Rodzaj projektu</t>
  </si>
  <si>
    <t>Identyfikator konkursu</t>
  </si>
  <si>
    <t>Zakres</t>
  </si>
  <si>
    <t>budżet konkursu  w mln €</t>
  </si>
  <si>
    <t>budżet na 1 projekt w mln €</t>
  </si>
  <si>
    <t>przewidywana liczba projektów</t>
  </si>
  <si>
    <t>termin otwarcia konkursu</t>
  </si>
  <si>
    <t>termin wstępnej propozycji</t>
  </si>
  <si>
    <t>termin pełnej propozycji międzynarodowej</t>
  </si>
  <si>
    <t>termin wniosku krajowego</t>
  </si>
  <si>
    <t>link do konkursu międzynarodowego</t>
  </si>
  <si>
    <t>link do konkursu krajowego</t>
  </si>
  <si>
    <t>Horyzont Europa</t>
  </si>
  <si>
    <t>European Research Council</t>
  </si>
  <si>
    <t>Proof of Concept</t>
  </si>
  <si>
    <t>ERC-2024-POC - HORIZON-ERC-POC HORIZON</t>
  </si>
  <si>
    <t>dedykowany laureatom grantów badawczych ERC i  przeznaczony na komercjalizację wyników badań osiągniętych w ramach realizowanego projektu.</t>
  </si>
  <si>
    <t>nd</t>
  </si>
  <si>
    <t>https://ec.europa.eu/info/funding-tenders/opportunities/portal/screen/opportunities/topic-details/erc-2024-poc</t>
  </si>
  <si>
    <t>Marie Skłodowska Curie Actions</t>
  </si>
  <si>
    <t xml:space="preserve">Staff Exchanges 2024 </t>
  </si>
  <si>
    <t>HORIZON-MSCA-2024-SE-01-01 - HORIZON-TMA-MSCA-SE</t>
  </si>
  <si>
    <t>międzynarodowa oraz międzysektorowa wymiana pracowników naukowych i administracyjnych instytucji w ramach konsorcjum, zaangażowanych w badania naukowe i działania innowacyjne.</t>
  </si>
  <si>
    <t>?</t>
  </si>
  <si>
    <t>https://ec.europa.eu/info/funding-tenders/opportunities/portal/screen/opportunities/topic-details/horizon-msca-2024-se-01-01</t>
  </si>
  <si>
    <t xml:space="preserve">Doctoral Networks 2024 </t>
  </si>
  <si>
    <t>HORIZON-MSCA-2024-DN-01-01 - HORIZON-TMA-MSCA-DN HORIZON TMA MSCA Doctoral Networks
HORIZON-MSCA-2024-DN-01-01 - HORIZON-TMA-MSCA-DN-ID HORIZON TMA MSCA Doctoral Networks - Industrial Doctorates
HORIZON-MSCA-2024-DN-01-01 - HORIZON-TMA-MSCA-DN-JD HORIZON TMA MSCA Doctoral Networks - Joint Doctorates</t>
  </si>
  <si>
    <t xml:space="preserve">Doctoral Network (DN) to program studiów doktoranckich realizowanych w jednostkach partnerskich (uniwersytetach, instytutach badawczych, przedsiębiorstwach, innych podmiotach społeczno-ekonomicznych) z różnych krajów europejskich i pozaeuropejskich
Industrial Doctorates (ID) mają umożliwić szkolenia doktorantów pragnących rozwijać swoje umiejętności poza środowiskiem akademickim, w szczególności w biznesie i przemyśle. Doktorant powinien mieć 2 opiekunów naukowych - z uczelni/instytutu naukowego oraz z sektora nieakademickiego, przy czym obie instytucje mogą być z tego samego kraju członkowskiego lub stowarzyszonego z UE.
Joint Doctorates (JD) – to wysoce zintegrowane, międzynarodowe, międzysektorowe i interdyscyplinarne projekty oferujące studia doktoranckie, które zakończyć się powinny uzyskaniem wspólnego dyplomu stopnia doktora przyznawanego przez uczelnie lub instytuty naukowe z konsorcjum.
</t>
  </si>
  <si>
    <t>451, 153</t>
  </si>
  <si>
    <t>https://ec.europa.eu/info/funding-tenders/opportunities/portal/screen/opportunities/topic-details/horizon-msca-2024-dn-01-01?order=DESC&amp;pageNumber=1&amp;pageSize=50&amp;sortBy=startDate&amp;status=31094501,31094502&amp;programmePart=43108473&amp;frameworkProgramme=43108390</t>
  </si>
  <si>
    <t xml:space="preserve">European Postdoctoral Fellowship (EPF) </t>
  </si>
  <si>
    <t>HORIZON-MSCA-2024-PF-01-01 - HORIZON-TMA-MSCA-PF-EF HORIZON TMA MSCA Postdoctoral Fellowships - European Fellowships</t>
  </si>
  <si>
    <t>projekty skierowane do naukowców dowolnej narodowości z Europy lub przyjeżdżających z dowolnego kraju świata do Europy w celu rozwijania i kontynuowania swojej kariery naukowej. Projekt odbywa się w państwie członkowskim UE lub kraju stowarzyszonym z programem Horyzont Europa i może trwać od 12 do 24 miesięcy</t>
  </si>
  <si>
    <t>https://ec.europa.eu/info/funding-tenders/opportunities/portal/screen/opportunities/topic-details/horizon-msca-2024-pf-01-01?order=DESC&amp;pageNumber=1&amp;pageSize=50&amp;sortBy=startDate&amp;status=31094501,31094502&amp;programmePart=43108473&amp;frameworkProgramme=43108390</t>
  </si>
  <si>
    <t xml:space="preserve">European Postdoctoral Fellowship (GPF) </t>
  </si>
  <si>
    <t>HORIZON-MSCA-2024-PF-01-01 - HORIZON-TMA-MSCA-PF-GF HORIZON TMA MSCA Postdoctoral Fellowships - Global Fellowships</t>
  </si>
  <si>
    <t>projekty na wyjazdy naukowców z Europy na prowadzenie badań naukowych poza Europą. Projekt może trwać od 24 do 36 miesięcy, z założeniem, że pierwsze 1-2 lata realizowany będzie w krajach trzecich, a następnie obowiązkowo 1 rok w instytucji z siedzibą w państwie członkowskim UE lub kraju stowarzyszonym z programem Horizon Europe</t>
  </si>
  <si>
    <t>https://ec.europa.eu/info/funding-tenders/opportunities/portal/screen/opportunities/topic-details/horizon-msca-2024-pf-01-01?order=DESC&amp;pageNumber=1&amp;pageSize=50&amp;sortBy=startDate&amp;status=31094501,31094502&amp;programmePart=43108473&amp;frameworkProgramme=43108391</t>
  </si>
  <si>
    <t>Partnerstwa</t>
  </si>
  <si>
    <t>TRANSCAN-3 ERA-NET</t>
  </si>
  <si>
    <t xml:space="preserve">Sustained collaboration of national and regional programmes in cancer research </t>
  </si>
  <si>
    <t>IV konkurs JTC 2024</t>
  </si>
  <si>
    <t>Combination therapies against cancer: new opportunities for translational research</t>
  </si>
  <si>
    <t>0,2?</t>
  </si>
  <si>
    <t>https://transcan.eu/news-and-resources/updates/preliminary-announcement-upcoming-call-jtc-2024.kl</t>
  </si>
  <si>
    <t>THCS</t>
  </si>
  <si>
    <t xml:space="preserve">The European Partnership on transforming health and care systems </t>
  </si>
  <si>
    <t>II konkurs JTC 2024</t>
  </si>
  <si>
    <t>Innovate to Prevent: Personalised Prevention in Health and Care Services</t>
  </si>
  <si>
    <t>3?</t>
  </si>
  <si>
    <t>https://www.thcspartnership.eu/funding/pre-announcement-of-the-second-joint-transnational-call.kl</t>
  </si>
  <si>
    <t>https://www.gov.pl/web/ncbr/thcs-ii-konkurs-jtc-2024</t>
  </si>
  <si>
    <t xml:space="preserve">Innovative Health Initiative JU Call 6 </t>
  </si>
  <si>
    <t>Research and Innovation Actions</t>
  </si>
  <si>
    <t xml:space="preserve">HORIZON-JU-IHI-2024-06-01-two-stage </t>
  </si>
  <si>
    <t>Support healthcare system resilience through a focus on persistency in the treatment of chronic diseases</t>
  </si>
  <si>
    <t>https://ec.europa.eu/info/funding-tenders/opportunities/portal/screen/opportunities/topic-details/horizon-ju-ihi-2024-06-01-two-stage?programmePeriod=2021%20-%202027&amp;frameworkProgramme=43108390&amp;programmePart=43108557&amp;sortBy=identifier&amp;pageNumber=2</t>
  </si>
  <si>
    <t xml:space="preserve">HORIZON-JU-IHI-2024-06-02-two-stage </t>
  </si>
  <si>
    <t>Development of evidence based practical guidance for sponsors on the use of real-world data / real-world evidence</t>
  </si>
  <si>
    <t>https://ec.europa.eu/info/funding-tenders/opportunities/portal/screen/opportunities/topic-details/horizon-ju-ihi-2024-06-01-two-stage?programmePeriod=2021%20-%202027&amp;frameworkProgramme=43108390&amp;programmePart=43108557&amp;sortBy=identifier&amp;pageNumber=3</t>
  </si>
  <si>
    <t>Innovative Health Initiative JU Call 7</t>
  </si>
  <si>
    <t xml:space="preserve">HORIZON-JU-IHI-2024-07-01-single-stage </t>
  </si>
  <si>
    <t>User-centric technologies and optimized hospital workflows for a sustainable healthcare workforce</t>
  </si>
  <si>
    <t>10-15</t>
  </si>
  <si>
    <t>https://ec.europa.eu/info/funding-tenders/opportunities/portal/screen/opportunities/topic-details/horizon-ju-ihi-2024-07-02-singe-stage?programmePeriod=2021%20-%202027&amp;frameworkProgramme=43108390&amp;programmePart=43108557&amp;sortBy=identifier&amp;pageNumber=2</t>
  </si>
  <si>
    <t xml:space="preserve">HORIZON-JU-IHI-2024-07-02-single-stage </t>
  </si>
  <si>
    <t>Improving clinical management of heart disease from early detection to treatment</t>
  </si>
  <si>
    <t xml:space="preserve">HORIZON-JU-IHI-2024-07-03-single-stage </t>
  </si>
  <si>
    <t>Clinical validation of biomarkers for diagnosis, monitoring disease progression and treatment response</t>
  </si>
  <si>
    <t>https://ec.europa.eu/info/funding-tenders/opportunities/portal/screen/opportunities/topic-details/horizon-ju-ihi-2024-07-03-singe-stage?programmePeriod=2021%20-%202027&amp;frameworkProgramme=43108390&amp;programmePart=43108557&amp;sortBy=identifier&amp;pageNumber=2</t>
  </si>
  <si>
    <t>European Partnership for Personalised Medicine (EP PerMed)</t>
  </si>
  <si>
    <t>Cascade funding</t>
  </si>
  <si>
    <t xml:space="preserve">Identification or Validation of Targets for Personalised Medicine Approaches (PMTargets), </t>
  </si>
  <si>
    <t>https://www.eppermed.eu/jtc2024/</t>
  </si>
  <si>
    <t>https://www.gov.pl/web/ncbr/ep-permed--jtc2024-1-konkurs</t>
  </si>
  <si>
    <t>EP PerMed , JTC2024 (1 konkurs)</t>
  </si>
  <si>
    <t>NEURON Cofund2 ERA-NET: Sustained collaboration of national and regional programmes in research on brain-related diseases and disorders of the nervous system</t>
  </si>
  <si>
    <t>Bidirectional brain-body interactions budżet</t>
  </si>
  <si>
    <t>Neuron Cofund 2 (IV konkurs 2024)</t>
  </si>
  <si>
    <t>https://www.neuron-eranet.eu/joint-calls/bio-medical/2024-brain-body/</t>
  </si>
  <si>
    <t>https://www.gov.pl/web/ncbr/neuron-cofund-2-iv-konkurs-2024</t>
  </si>
  <si>
    <t>JPND (EU Joint Programme – Neurodegenerative Disease Research)</t>
  </si>
  <si>
    <t>Mechanisms and measurement of disease progression in the early phase of neurodegenerative diseases</t>
  </si>
  <si>
    <t>https://www.ncn.gov.pl/ogloszenia/konkursy/jpnd-2024</t>
  </si>
  <si>
    <t>https://neurodegenerationresearch.eu/initiatives/annual-calls-for-proposals/call-announcement-for-jpnd-2024-call-mechanisms-and-measurement-of-disease-progression-in-the-early-phase-of-neurodegenerative-diseases/</t>
  </si>
  <si>
    <t>The Joint Programming Initiative on Antimicrobial Resistance, JPIAMR</t>
  </si>
  <si>
    <t xml:space="preserve">JPND Call 2024 </t>
  </si>
  <si>
    <t>https://www.ncn.gov.pl/en/ogloszenia/konkursy/jpiamr-2024</t>
  </si>
  <si>
    <t>Interventions Moving forward to Promote ACTion to counteract the emergence and spread of bacterial and fungal resistance and to improve treatments</t>
  </si>
  <si>
    <t>17th JPIAMR transnational call IMPACT AMR Interventions 2024</t>
  </si>
  <si>
    <t>https://www.jpiamr.eu/calls/amr-interventions-call-2024/</t>
  </si>
  <si>
    <t xml:space="preserve">HORIZON-WIDERA-2024-TALENTS-03-01 </t>
  </si>
  <si>
    <t>ERA TALENTS, CSA</t>
  </si>
  <si>
    <t>Cel: zwiększenie interoperacyjności karier i szans na zatrudnienie talentów w dziedzinie badań i innowacji w różnych sektorach, ze środkiem ciężkości w krajach Widening. Grant pokrywa wydatki związane z organizacjami uczestniczącymi w programie ERA Talents oraz indywidualnymi talentami goszczonymi/oddelegowanymi (takie jak koszty administracyjne, koszty rekrutacji, koszty szkoleń, koszty podróży i utrzymania oraz wynagrodzenia oddelegowanego personelu, a także koszty związane z rozpowszechnianiem i komunikacją oraz waloryzacją wiedzy). Akcenty na konkretnych aspektach: Międzysektorowy przepływ talentów i współpraca między środowiskiem akademickim a biznesem na rzecz transferu wiedzy. Stanowi uzupełnienie ERA Chairs, Excellence Hubs, ERA Fellowships and MSCA Staff Exchanges.</t>
  </si>
  <si>
    <t>1-3</t>
  </si>
  <si>
    <t>https://ec.europa.eu/info/funding-tenders/opportunities/portal/screen/opportunities/topic-details/horizon-widera-2024-talents-03-01</t>
  </si>
  <si>
    <t xml:space="preserve"> HORIZON-WIDERA-2023-ACCESS-06 Hop-on facility </t>
  </si>
  <si>
    <t>Hop-on facility, RIA</t>
  </si>
  <si>
    <t>Cele: Budowanie potencjału jednostek w zakresie aplikowania o granty w programie Horyzont i udziału w projektach z programu Horyzont. Akcenty na konkretnych aspektach: aspekt inkluzyjności programu Horyzont. Grupa docelowa: Konsorcja już realizowanych projektów RIA programu Horyzont Europa (wnioskodawcy w Hop on); podmioty prawne z krajów Widening</t>
  </si>
  <si>
    <t>0,1-0,6</t>
  </si>
  <si>
    <t>https://ec.europa.eu/info/funding-tenders/opportunities/portal/screen/opportunities/topic-details/horizon-widera-2023-access-06-01?order=DESC&amp;pageNumber=1&amp;pageSize=50&amp;sortBy=startDate&amp;status=31094501,31094502&amp;programmePart=43121707&amp;frameworkProgramme=43108390</t>
  </si>
  <si>
    <t>planowany marzec 2025?</t>
  </si>
  <si>
    <t>TWINNING, CSA</t>
  </si>
  <si>
    <t>jesień 2025</t>
  </si>
  <si>
    <t>0,8-1,5</t>
  </si>
  <si>
    <t>100-120</t>
  </si>
  <si>
    <t xml:space="preserve">% budżetu przedzielony na komponent badawczo-innowacyjny: 30%, Inne warunki budżetowe: Co najmniej 50% budżetu na komponent badawczo-innowacyjny musi zostać przydzielone koordynatorowi. Szacunkowa liczba projektów, które zostaną sfinansowane: 100-120, Czas trwania projektu: do 36 miesięcy
Cele: Rozwój potencjału naukowego (w określonej dziedzinie badań) i administracyjnego (w dziedzinie zarządzania nauką) publicznych lub prywatnych jednostek badawczych z siedzibą w krajach Widening poprzez współpracę z doświadczonymi (zaawansowanymi) partnerami zagranicznymi (instytucjami). Akcenty na konkretnych aspektach: Nacisk na podnoszenie reputacji, profilu badawczego i atrakcyjności instytucji koordynującej z kraju Widening oraz profilu badawczego jej pracowników. Grupa docelowa: Poszczególne instytucje badawcze z krajów Widening i mała sieć zaawansowanych instytucji partnerskich z krajów non-Widening (z możliwością udziału instytucji z krajów Widening). Skala instytucjonalna o zasięgu europejskim.
</t>
  </si>
  <si>
    <t>TEAMING FOR EXCELLENCE, CSA</t>
  </si>
  <si>
    <t xml:space="preserve">Budżet jednego projektu (w mln EUR): od 8.00 do 15.00; % budżetu przedzielony na komponent badawczo-innowacyjny: 10%, Inne warunki budżetowe: Projekt musi posiadać źródło finansowania uzupełniające finansowanie w ramach programu Horyzont Europa (np. finansowanie krajowe i/lub regionalne, finansowanie europejskie, np. z programów polityki spójności lub źródła prywatne). Jego całkowita kwota musi być co najmniej równa całkowitemu wnioskowanemu wkładowi w ramach programu Horyzont Europa. Szacunkowa liczba projektów, które zostaną sfinansowane: 18, Czas trwania projektu: do 72 miesięcy
Cele: tworzenie nowych centrów doskonałości lub modernizacja istniejących w krajach Widening, w oparciu o partnerstwa między wiodącymi instytucjami naukowymi w Europie a instytucjami będącymi głównymi beneficjentami w krajach Widening, które wykazują chęć wspólnego zaangażowania w tym celu. Akcenty na konkretnych aspektach: Rozwijanie „latarni morskich” i wzorców do naśladowania w celu stymulowania reform krajowego systemu badań naukowych i innowacji, zwiększania poziomu doskonałości krajowego systemu badań naukowych i innowacji, mobilizowania nowych inwestycji. Grupa docelowa: Pojedyncze centrum doskonałości, istotne w skali kraju.
</t>
  </si>
  <si>
    <t>8-15</t>
  </si>
  <si>
    <t>PATHWAYS TO SYNERGIES, CSA</t>
  </si>
  <si>
    <t>0,5-1,2</t>
  </si>
  <si>
    <t>jesień 2026</t>
  </si>
  <si>
    <t xml:space="preserve">% budżetu przedzielony na komponent badawczo-innowacyjny: NIE DOTYCZY, Inne warunki budżetowe: Wkład UE na rzecz konsorcjantów z krajów Widening wynosi co najmniej 70% budżetu. Szacunkowa liczba projektów, które zostaną sfinansowane: 20, Czas trwania projektu: do 24 miesięcy
Cele: Synergie między programem Horyzont Europa a programami polityki spójności, głównie Europejskim Funduszem Rozwoju Regionalnego (ERDF), ale także INTERREG oraz Instrumentem na rzecz Odbudowy i Zwiększenia Odporności (Recovery and Resilience Facility – RRF).
Temat oferuje możliwość synergii na dwóch różnych ścieżkach, wspierając tryb synergii „upstream” (a) lub tryb synergii „downstream” (b), gdzie pierwszy koncentruje się na rozwoju zasobów ludzkich i umiędzynarodowieniu, a drugi na waloryzacji i zwiększeniu skali wyników badań w kierunku rozwiązań rynkowych. Akcenty na konkretnych aspektach: działania synergiczne pomiędzy różnymi programami. Grupa docelowa: publiczne lub prywatne jednostki badawcze z siedzibą w krajach Widening, które były beneficjentami EFRR, RRF lub podobnych inwestycji, lub programów „Horyzont 2020” i „Horyzont Europa”.
</t>
  </si>
  <si>
    <t>EXCELLENCE HUBS, CSA</t>
  </si>
  <si>
    <t xml:space="preserve">% budżetu przedzielony na komponent badawczo-innowacyjny: 10-40%, Inne warunki budżetowe: Co najmniej 70% budżetu projektu musi zostać przydzielone konsorcjantom z krajów Widening. Szacunkowa liczba projektów, które zostaną sfinansowane: 12-14, Czas trwania projektu: do 48 miesięcy
Cele: Umożliwienie tworzenia ekosystemów innowacji w krajach Widening i poza nimi, łączenie się i tworzenie lepszych powiązań między środowiskiem akademickim, biznesem, rządem 
i społeczeństwem. Wspieranie doskonałości w zakresie innowacji w lokalnych/regionalnych ekosystemach innowacji. Akcenty na konkretnych aspektach: dodatkowe wzmocnienie potencjału innowacyjnego; poprawa powiązań między nauką a biznesem oraz pozostałymi elementami poczwórnej helisy, regionalny wymiar Widening, podejście oddolne (bottom-up). Grupa docelowa: Instytucje badawcze, firmy, władze lokalne/regionalne, aktorzy społeczni. Lokalna/regionalna skala o wymiarze transgranicznym.
</t>
  </si>
  <si>
    <t>2-6</t>
  </si>
  <si>
    <t>ERA CHAIRS, CSA</t>
  </si>
  <si>
    <t xml:space="preserve">% budżetu przedzielony na komponent badawczo-innowacyjny: 10%, szacunkowa liczba projektów, które zostaną sfinansowane: 45; Inne warunki budżetowe: Wynagrodzenia kierownika ERA Chair i personelu ERA Chair mogą być wyższe niż tradycyjnie w polskich instytucjach. Grant pokrywa wydatki związane z kierownikiem ERA Chair i pewną liczbą członków zespołu (np. ich wynagrodzenia, koszty rekrutacji, koszty administracyjne, koszty podróży i utrzymania) oraz komponent badawczo-innowacyjny (10%). Szacunkowa liczba projektów, które zostaną sfinansowane: 45, Czas trwania projektu: do 60 miesięcy.
Cele: Zapewnienie doskonałości, widoczności oraz lepszej integracji w europejskiej przestrzeni
badawczej (ERA), a także wsparcie konkurencyjności w finansowaniu badań i promocja reform
instytucjonalnych zgodne z priorytetami ERA. Akcenty na konkretnych aspektach: Znakomity naukowiec (ERA Chair holder) i jego zespół zmieniają zasady gry na poziomie instytucjonalnym, opracowują nowe kierunki badawcze i podnoszą poziom doskonałości. Grupa docelowa: Znakomici naukowcy i ich zespoły, jednostki badawcze w krajach Widening. Skala
instytucjonalna. Konsorcjum:
Organizacje badawcze zlokalizowane w krajach Widening, zainteresowane utworzeniem katedry
ERA Chairs. Wniosek musi być przygotowany i złożony razem ze znanym naukowcem i menedżerem nauki z jakiegokolwiek kraju, który nie jest zatrudniony w organizację goszczącej ERA Chair i będzie pełnił rolę ERA Chair holder - lidera ERA Chair.
</t>
  </si>
  <si>
    <t>1,5-2</t>
  </si>
  <si>
    <t>ERA FELLOWSHIPS , CSA</t>
  </si>
  <si>
    <t>celem projektu jest zwiększenie mobilności badaczy, otwieranie im drogi do pracy w krajach biorących udział w programie Widening. ERA Fellowships opiera się na MSCA Postdoctoral Fellowships, zgłoszenia są automatycznie połączone ze zgłoszeniami w ramach konkursu MSCA PF dla projektów dobrze ocenionych, które mimo tego nie otrzymały finansowania.</t>
  </si>
  <si>
    <t xml:space="preserve">Dissemination and Exploitation Support Facility (D&amp;E) </t>
  </si>
  <si>
    <t>Inicjatywa D&amp;E przewiduje tworzenie przez konsorcja (składające się z trzech podmiotów doświadczonych i posiadających sukcesy w działaniach D&amp;E) wybrane w ramach konkursu D&amp;E dostosowanych do użytkowników pakietów usług umożliwiających szkolenie, przegląd rezultatów, wizyty eksperckie i studyjne, organizację wydarzeń matchmakingowych, zarządzanie innowacją oraz własnością intelektualną, transfer wiedzy, jak również wspólne warsztaty. Inicjatywa zakłada bliską współpracę konsorcjum z siecią Krajowych Punktów Kontaktowych zaangażowanych w projekt NCP_WIDERA.Net oraz inne projekty KPK oraz Enterprise Europe Network (EEN). W konkursie w 2023 roku został sfinansowany 1 projekt.</t>
  </si>
  <si>
    <t>1?</t>
  </si>
  <si>
    <t xml:space="preserve">INFO DAY 22.04
Planowane spotkanie brokerskie on-line: maj/czerwiec 2024r.
</t>
  </si>
  <si>
    <t xml:space="preserve">HORIZON-WIDERA-2025-ERA-01 (WP 2025) </t>
  </si>
  <si>
    <t>Q1/Q2 2025r</t>
  </si>
  <si>
    <t>Planowane spotkanie brokerskie stacjonarne lub on-line: maj/czerwiec 2025r.</t>
  </si>
  <si>
    <t xml:space="preserve">HORIZON-WIDERA-2026-ERA-01 (WP 2026-2027) </t>
  </si>
  <si>
    <t>grudzień 2025r</t>
  </si>
  <si>
    <t>wiosna 2026</t>
  </si>
  <si>
    <t>Planowane spotkanie brokerskie stacjonarne lub on-line: grudzień 2025r. lub na początku 2026r. (w razie dostępności funduszy)</t>
  </si>
  <si>
    <t>HORIZON-WIDERA-2024-ERA-02-01</t>
  </si>
  <si>
    <t>1</t>
  </si>
  <si>
    <r>
      <rPr>
        <b/>
        <sz val="11"/>
        <color theme="1"/>
        <rFont val="Calibri"/>
        <family val="2"/>
        <charset val="238"/>
        <scheme val="minor"/>
      </rPr>
      <t>Experimentation and exchange of good practices for value creation</t>
    </r>
    <r>
      <rPr>
        <sz val="11"/>
        <color theme="1"/>
        <rFont val="Calibri"/>
        <family val="2"/>
        <charset val="238"/>
        <scheme val="minor"/>
      </rPr>
      <t xml:space="preserve">; , ​Tworzenie wartości i transfer do gospodarki i społeczeństwa poprzez zwiększone powiązania i współpraca między podmiotami zajmującymi się waloryzacją wiedzy (środowisko akademickie/badania; przemysł/MŚP; administracja publiczna/decydenci i społeczeństwo/obywatele); Nowe rozwiązania wyzwań społecznych i gospodarczych poprzez szersze wykorzystanie i wdrożenie wyników badań, w tym poprzez zaangażowanie obywateli i społeczeństwa obywatelskiego; Ulepszenia struktur, strategii, praktyk i umiejętności w zakresie waloryzacji wiedzy poprzez trwałe reformy i nowe inicjatywy zgodne z programem politycznym EPB działanie 7 – Uaktualnienie wytycznych UE w celu lepszej waloryzacji wiedzy oraz z z
Zaleceniem Rady Europejskiej w sprawie zasad przewodnich dotyczących waloryzacji wiedzy - 132  </t>
    </r>
  </si>
  <si>
    <t>HORIZON-WIDERA-2024-ERA-02-02</t>
  </si>
  <si>
    <t>CSA</t>
  </si>
  <si>
    <t>6</t>
  </si>
  <si>
    <t>Jednym z ambicji nowej Europejskiej Przestrzeni Badawczej jest rozwój
odpowiedzialności społecznej, zaufania i zaangażowania w naukę i innowacje poprzez zaangażowanie
zainteresowanych stron, społeczności lokalnych i i obywateli w projektowanie i wdrażanie badań naukowych i innowacji,
polityki naukowej oraz poprzez usprawnienie działań w zakresie komunikacji naukowej. Akcja ta zapewnia niepowtarzalną
możliwość dla miast w Państwach Członkowskich i krajach stowarzyszonych, aby zająć centralne miejsce
w procesie realizacji tej wizji. Umożliwia zbliżenie obywateli oraz społeczności zajmujących się badaniami naukowymi i innowacjami w celu
zaprezentowania wkładu nauki w zaspokajanie potrzeb obywateli i poprawę dobrostanu obywateli na zrównoważonej planecie gospodarowanej w zrównoważony sposób.
Konkurs zaprasza małą grupę miast do wspólnego zaprojektowania i wdrożenia:
dynamiczny i angażujący całoroczny program działań pod hasłem „Nauka przychodzi do
miasta 2026”, mającego wpływ na poziom lokalny, regionalny i europejski. Program powinien połączyć
lokalne społeczności badawczo-innowacyjne z szeroką grupą interesariuszy i, co najważniejsze, obywatelami
wokół tematu nauki i jej roli w społeczeństwie.</t>
  </si>
  <si>
    <t>HORIZON-WIDERA-2024-ERA-02-03</t>
  </si>
  <si>
    <t>1-2</t>
  </si>
  <si>
    <t xml:space="preserve">Talent ecosystems for attractive early research careers – pilot. Komunikat Komisji z 2020 r. zatytułowany „Nowa era w zakresie badań naukowych
i innowacji” podkreślono znaczenie odpowiednich warunków ramowych wsparcia
kariery naukowej w Europie. Działanie 4 Agendy Politycznej EPB na lata 2022–2024 – „Promuj
atrakcyjne i zrównoważone kariery badawcze, zrównoważony obieg talentów i międzynarodowy,
transdyscyplinarna i międzysektorowa mobilność w EPB” – załączony do listopada
Konkluzje Rady z 2021 r. w sprawie przyszłego zarządzania europejską przestrzenią badawczą
przewiduje opracowanie europejskich ram kariery naukowej wraz z
unowocześnienie istniejących instrumentów i inicjatyw, w tym rewizja Karty
Naukowcy. Wśród oczekiwanych rezultatów uwzględnia także rozwój nowych
instrumenty wspierające karierę naukową, takie jak instrument zaproponowany w ramach tego tematu zaproszenia.
Działanie to będzie promować wdrażanie standardów atrakcyjnych karier określonych w art
nową Kartę Naukowca i zalecenie Rady w sprawie europejskich ram dla
kariery naukowej136, w odpowiedzi na polityczne wezwanie, aby „podmioty rynku pracy połączyły siły”.
dla atrakcyjnych karier”. Będzie wspierać współpracę pomiędzy sektorem akademickim, prywatnym i publicznym
podmiotom na poziomie organizacyjnym w celu stworzenia ekosystemów zapewniających atrakcyjne badania na wczesnym etapie
perspektywy kariery, zapewnić naukowcom zestaw umiejętności odpowiadających wymaganiom rynku pracy
wymogów, zapewniając w ten sposób pulę talentów niezbędną do prawdziwie funkcjonującego rynku wewnętrznego
wiedza. Oczekuje się, że projekty przyczynią się do osiągnięcia następujących rezultatów: 
 • Utworzenie ekosystemów dla stanowisk badawczych, zwłaszcza na wczesnym etapie
badacze ze środowiska akademickiego, instytucje prowadzące działalność w zakresie badań naukowych i innowacji oraz przedsiębiorstwa, łączą się
podmioty świadczące usługi szkoleniowe w zakresie badań naukowych (w szczególności środowiska akademickie) a rynkiem pracy naukowców
(takie jak przedsiębiorstwa, uniwersytety, organizacje badawcze i technologiczne oraz rząd
podmiotów), dostarczając pracodawcom wykwalifikowaną kadrę naukową dostosowaną do potrzeb rynku pracy
potrzeby, w tym potrzeby w zakresie umiejętności wynikające z Zielonego Ładu, transformacji cyfrowej i zaawansowanych technologii;
• Szerokie wdrożenie standardów atrakcyjnych karier naukowych określonych w rozporządzeniu
nową Kartę Naukowca, prowadzącą do bardziej atrakcyjnej, bardziej zróżnicowanej i większej liczby osób
136 Karta Naukowca, załączona do zalecenia Rady C/2023/1640 z dnia 18 grudnia 2023 r.
w sprawie europejskich ram przyciągania i zatrzymywania talentów w dziedzinie badań, innowacji i przedsiębiorczości
Europa (Dz.U. C, C/2023/1640 z 29.12.2023), https://eur-lex.europa.eu/legal-
content/EN/TXT/?uri=OJ:C_202301640.
„Horyzont Europa” – program prac na lata 2023–2025
Poszerzanie uczestnictwa i wzmacnianie Europejskiej Przestrzeni Badawczej
interoperacyjnych karier dla naukowców ze wszystkich sektorów, przyczyniając się do lepszej równowagi
oraz zrównoważony przepływ wykwalifikowanej i przedsiębiorczej siły roboczej;
• Poprawa kompetencji i szans na zatrudnienie badaczy rozpoczynających karierę zawodową w obrębie i poza nim
środowisku akademickim, a także interoperacyjność karier między sektorami.
</t>
  </si>
  <si>
    <t xml:space="preserve">25.04.2024 09.04.2025 </t>
  </si>
  <si>
    <t>26.09.2024 10.09.2025</t>
  </si>
  <si>
    <t>HORIZON-WIDERA-2025-ACCESS-01-01-
two-stage</t>
  </si>
  <si>
    <t>HORIZON-WIDERA-2024-TALENTS-02-01                                                                                 HORIZON-WIDERA-2025-TALENTS-01-01</t>
  </si>
  <si>
    <t>Klaster Health</t>
  </si>
  <si>
    <t>HORIZON-HLTH-2024-DISEASE-13-01</t>
  </si>
  <si>
    <t>RIA</t>
  </si>
  <si>
    <t>3-4</t>
  </si>
  <si>
    <t>Implementation research for management of multiple long-term conditions in the context of non-communicable diseases (Global Alliance for Chronic Diseases - GACD)</t>
  </si>
  <si>
    <t>HORIZON-HLTH-2024-CARE-14-01</t>
  </si>
  <si>
    <t>3-5</t>
  </si>
  <si>
    <t>PCP</t>
  </si>
  <si>
    <t>Pre-commercial procurement for environmentally sustainable, climate neutral and circular health and care systems</t>
  </si>
  <si>
    <t>Misja Rak</t>
  </si>
  <si>
    <t xml:space="preserve">HORIZON-MISS-2024-CANCER-01-01  </t>
  </si>
  <si>
    <t>IA</t>
  </si>
  <si>
    <t>HORIZON-MISS-2024-CANCER-01-02</t>
  </si>
  <si>
    <t>HORIZON-MISS-2024-CANCER-01-03</t>
  </si>
  <si>
    <t>HORIZON-MISS-2024-CANCER-01-04</t>
  </si>
  <si>
    <t>HORIZON-MISS-2024-CANCER-01-05</t>
  </si>
  <si>
    <t>HORIZON-MISS-2024-CANCER-01-06</t>
  </si>
  <si>
    <t>30</t>
  </si>
  <si>
    <t>3</t>
  </si>
  <si>
    <t>12</t>
  </si>
  <si>
    <t>10-12</t>
  </si>
  <si>
    <t>4-6</t>
  </si>
  <si>
    <t>Use cases for the UNCAN.eu research data
platform</t>
  </si>
  <si>
    <t>Support dialogue towards the development of
national cancer data nodes</t>
  </si>
  <si>
    <t>Accessible and affordable tests to advance
early detection of heritable cancers in European regions</t>
  </si>
  <si>
    <t>Support a pragmatic clinical trial programme
by cancer charities</t>
  </si>
  <si>
    <t>Improving the understanding and
management of late-effects in adolescents and young adults (AYA) with cancer</t>
  </si>
  <si>
    <t>An information portal for the European
Cancer Patient Digital Centre</t>
  </si>
  <si>
    <t>https://ec.europa.eu/info/funding-tenders/opportunities/portal/screen/opportunities/topic-details/horizon-miss-2024-cancer-01-05?order=DESC&amp;pageNumber=1&amp;pageSize=50&amp;sortBy=startDate&amp;status=31094501,31094502&amp;programmePart=43108557&amp;frameworkProgramme=43108390&amp;missionGroup=45355172</t>
  </si>
  <si>
    <t>https://ec.europa.eu/info/funding-tenders/opportunities/portal/screen/opportunities/topic-details/horizon-miss-2024-cancer-01-01?status=31094501,31094502&amp;frameworkProgramme=43108390&amp;programmePart=43108557&amp;missionGroup=45355172&amp;order=DESC&amp;pageNumber=1&amp;pageSize=50&amp;sortBy=startDate</t>
  </si>
  <si>
    <t>https://ec.europa.eu/info/funding-tenders/opportunities/portal/screen/opportunities/topic-details/horizon-miss-2024-cancer-01-02?status=31094501,31094502&amp;frameworkProgramme=43108390&amp;programmePart=43108557&amp;missionGroup=45355172&amp;order=DESC&amp;pageNumber=1&amp;pageSize=50&amp;sortBy=startDate</t>
  </si>
  <si>
    <t>https://ec.europa.eu/info/funding-tenders/opportunities/portal/screen/opportunities/topic-details/horizon-miss-2024-cancer-01-03?status=31094501,31094502&amp;frameworkProgramme=43108390&amp;programmePart=43108557&amp;missionGroup=45355172&amp;order=DESC&amp;pageNumber=1&amp;pageSize=50&amp;sortBy=startDate</t>
  </si>
  <si>
    <t>https://ec.europa.eu/info/funding-tenders/opportunities/portal/screen/opportunities/topic-details/horizon-miss-2024-cancer-01-04?status=31094501,31094502&amp;frameworkProgramme=43108390&amp;programmePart=43108557&amp;missionGroup=45355172&amp;order=DESC&amp;pageNumber=1&amp;pageSize=50&amp;sortBy=startDate</t>
  </si>
  <si>
    <t>https://ec.europa.eu/info/funding-tenders/opportunities/portal/screen/opportunities/topic-details/horizon-miss-2024-cancer-01-06?status=31094501,31094502&amp;frameworkProgramme=43108390&amp;programmePart=43108557&amp;missionGroup=45355172&amp;order=DESC&amp;pageNumber=1&amp;pageSize=50&amp;sortBy=startDate</t>
  </si>
  <si>
    <t>Digital Europe Programme</t>
  </si>
  <si>
    <t>Supporting patients’ access to their health data in the context of healthcare services for citizens across the EU</t>
  </si>
  <si>
    <t>10</t>
  </si>
  <si>
    <t>DIGITAL-2024-CLOUD-AI-06-HEALTHACCESS</t>
  </si>
  <si>
    <t>https://ec.europa.eu/info/funding-tenders/opportunities/portal/screen/opportunities/topic-details/digital-2024-cloud-ai-06-healthaccess?openForSubmission=false&amp;programmePeriod=2021%20-%202027&amp;frameworkProgramme=43152860&amp;pageSize=25</t>
  </si>
  <si>
    <t>DIGITAL-SIMPLE DIGITAL Simple Grants</t>
  </si>
  <si>
    <t>Demonstrating the in-service use of the European Electronic Health Record Exchange Format (EEHRxF) in healthcare settings</t>
  </si>
  <si>
    <t>DIGITAL-2024-CLOUD-AI-06-HEALTHRECORD</t>
  </si>
  <si>
    <t>4</t>
  </si>
  <si>
    <t>https://ec.europa.eu/info/funding-tenders/opportunities/portal/screen/opportunities/topic-details/digital-2024-cloud-ai-06-healthrecord?openForSubmission=false&amp;programmePeriod=2021%20-%202027&amp;frameworkProgramme=43152860&amp;pageSize=50</t>
  </si>
  <si>
    <t>1+ Million Genomes: sustainability and uptake</t>
  </si>
  <si>
    <t>2</t>
  </si>
  <si>
    <t>DIGITAL-2024-CLOUD-DATA-AI-06-GENOME</t>
  </si>
  <si>
    <t>DIGITAL-CSA DIGITAL Coordination and Support Actions</t>
  </si>
  <si>
    <t>https://ec.europa.eu/info/funding-tenders/opportunities/portal/screen/opportunities/topic-details/digital-2024-cloud-data-ai-06-genome?openForSubmission=false&amp;programmePeriod=2021%20-%202027&amp;frameworkProgramme=43152860&amp;pageSize=25</t>
  </si>
  <si>
    <t>Support for Health Data Access Bodies to foster efficient pathways for AI in healthcare</t>
  </si>
  <si>
    <t>DIGITAL-2024-CLOUD-DATA-06-HEALTHCARE-AI</t>
  </si>
  <si>
    <t>https://ec.europa.eu/info/funding-tenders/opportunities/portal/screen/opportunities/topic-details/digital-2024-cloud-data-06-healthcare-ai?openForSubmission=false&amp;programmePeriod=2021%20-%202027&amp;frameworkProgramme=43152860&amp;pageSize=25</t>
  </si>
  <si>
    <t>AI in support of Quantum-Enhanced Metabolic Magnetic Resonance Imaging Systems</t>
  </si>
  <si>
    <t>DIGITAL-2024-AI-06-IMAGING</t>
  </si>
  <si>
    <t>DIGITAL-SME Digital SME Support Actions</t>
  </si>
  <si>
    <t>5</t>
  </si>
  <si>
    <t>https://ec.europa.eu/info/funding-tenders/opportunities/portal/screen/opportunities/topic-details/digital-2024-ai-06-imaging?openForSubmission=false&amp;programmePeriod=2021%20-%202027&amp;frameworkProgramme=43152860&amp;pageSize=25</t>
  </si>
  <si>
    <t>Instytucja finansująca</t>
  </si>
  <si>
    <t>Komisja Europejska</t>
  </si>
  <si>
    <t>NCBR</t>
  </si>
  <si>
    <t>NCN</t>
  </si>
  <si>
    <t xml:space="preserve">WIDERA -WIDENING </t>
  </si>
  <si>
    <t xml:space="preserve">WIDERA - ERA
</t>
  </si>
  <si>
    <t>EU4Health</t>
  </si>
  <si>
    <t>EU4H-2023-PJ-2-1</t>
  </si>
  <si>
    <t>EU4H-PJG EU4H Project Grants</t>
  </si>
  <si>
    <t>Call for proposals: action grants on the safety and quality of new Substances of Human Origin (Breast milk, faecal microbiota transplants) (b) HS-g-23-50.02 Faecal microbiotic transplants (HS-g-23-50.02)</t>
  </si>
  <si>
    <t>https://ec.europa.eu/info/funding-tenders/opportunities/portal/screen/opportunities/topic-details/eu4h-2023-pj-2-1?status=31094501,31094502&amp;frameworkProgramme=43332642&amp;order=DESC&amp;pageNumber=1&amp;pageSize=50&amp;sortBy=startDate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</si>
</sst>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4" fontId="1" fillId="3" borderId="1" xfId="1" applyNumberForma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0" fontId="3" fillId="4" borderId="1" xfId="2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14" fontId="1" fillId="4" borderId="1" xfId="1" applyNumberFormat="1" applyFill="1" applyBorder="1" applyAlignment="1">
      <alignment horizontal="center" wrapText="1"/>
    </xf>
    <xf numFmtId="14" fontId="1" fillId="5" borderId="1" xfId="1" applyNumberForma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7" fontId="0" fillId="4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49" fontId="0" fillId="5" borderId="1" xfId="0" applyNumberFormat="1" applyFill="1" applyBorder="1" applyAlignment="1">
      <alignment horizontal="center" wrapText="1"/>
    </xf>
    <xf numFmtId="14" fontId="0" fillId="5" borderId="1" xfId="0" applyNumberFormat="1" applyFill="1" applyBorder="1" applyAlignment="1">
      <alignment horizontal="center" wrapText="1"/>
    </xf>
    <xf numFmtId="0" fontId="3" fillId="5" borderId="1" xfId="2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2" fontId="0" fillId="5" borderId="1" xfId="0" applyNumberForma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3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</cellXfs>
  <cellStyles count="4">
    <cellStyle name="Hiperłącze" xfId="2" builtinId="8"/>
    <cellStyle name="Hyperlink" xfId="3"/>
    <cellStyle name="Neutralny" xfId="1" builtinId="28"/>
    <cellStyle name="Normalny" xfId="0" builtinId="0"/>
  </cellStyles>
  <dxfs count="0"/>
  <tableStyles count="0" defaultTableStyle="TableStyleMedium2" defaultPivotStyle="PivotStyleLight16"/>
  <colors>
    <mruColors>
      <color rgb="FFECDFF5"/>
      <color rgb="FFCCFF99"/>
      <color rgb="FFCCFF33"/>
      <color rgb="FFA7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opportunities/portal/screen/opportunities/topic-details/erc-2024-p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info/funding-tenders/opportunities/portal/screen/opportunities/topic-details/horizon-msca-2024-pf-01-01?order=DESC&amp;pageNumber=1&amp;pageSize=50&amp;sortBy=startDate&amp;status=31094501,31094502&amp;programmePart=43108473&amp;frameworkProgramme=43108390" TargetMode="External"/><Relationship Id="rId2" Type="http://schemas.openxmlformats.org/officeDocument/2006/relationships/hyperlink" Target="https://ec.europa.eu/info/funding-tenders/opportunities/portal/screen/opportunities/topic-details/horizon-msca-2024-dn-01-01?order=DESC&amp;pageNumber=1&amp;pageSize=50&amp;sortBy=startDate&amp;status=31094501,31094502&amp;programmePart=43108473&amp;frameworkProgramme=43108390" TargetMode="External"/><Relationship Id="rId1" Type="http://schemas.openxmlformats.org/officeDocument/2006/relationships/hyperlink" Target="https://ec.europa.eu/info/funding-tenders/opportunities/portal/screen/opportunities/topic-details/horizon-msca-2024-se-01-0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ec.europa.eu/info/funding-tenders/opportunities/portal/screen/opportunities/topic-details/horizon-msca-2024-pf-01-01?order=DESC&amp;pageNumber=1&amp;pageSize=50&amp;sortBy=startDate&amp;status=31094501,31094502&amp;programmePart=43108473&amp;frameworkProgramme=4310839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info/funding-tenders/opportunities/portal/screen/opportunities/topic-details/horizon-widera-2024-talents-03-0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ppermed.eu/jtc2024/" TargetMode="External"/><Relationship Id="rId13" Type="http://schemas.openxmlformats.org/officeDocument/2006/relationships/hyperlink" Target="https://neurodegenerationresearch.eu/initiatives/annual-calls-for-proposals/call-announcement-for-jpnd-2024-call-mechanisms-and-measurement-of-disease-progression-in-the-early-phase-of-neurodegenerative-diseases/" TargetMode="External"/><Relationship Id="rId3" Type="http://schemas.openxmlformats.org/officeDocument/2006/relationships/hyperlink" Target="https://ec.europa.eu/info/funding-tenders/opportunities/portal/screen/opportunities/topic-details/horizon-ju-ihi-2024-06-01-two-stage?programmePeriod=2021%20-%202027&amp;frameworkProgramme=43108390&amp;programmePart=43108557&amp;sortBy=identifier&amp;pageNumber=2" TargetMode="External"/><Relationship Id="rId7" Type="http://schemas.openxmlformats.org/officeDocument/2006/relationships/hyperlink" Target="https://ec.europa.eu/info/funding-tenders/opportunities/portal/screen/opportunities/topic-details/horizon-ju-ihi-2024-07-03-singe-stage?programmePeriod=2021%20-%202027&amp;frameworkProgramme=43108390&amp;programmePart=43108557&amp;sortBy=identifier&amp;pageNumber=2" TargetMode="External"/><Relationship Id="rId12" Type="http://schemas.openxmlformats.org/officeDocument/2006/relationships/hyperlink" Target="https://www.ncn.gov.pl/ogloszenia/konkursy/jpnd-2024" TargetMode="External"/><Relationship Id="rId2" Type="http://schemas.openxmlformats.org/officeDocument/2006/relationships/hyperlink" Target="https://www.thcspartnership.eu/funding/pre-announcement-of-the-second-joint-transnational-call.kl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s://transcan.eu/news-and-resources/updates/preliminary-announcement-upcoming-call-jtc-2024.kl" TargetMode="External"/><Relationship Id="rId6" Type="http://schemas.openxmlformats.org/officeDocument/2006/relationships/hyperlink" Target="https://ec.europa.eu/info/funding-tenders/opportunities/portal/screen/opportunities/topic-details/horizon-ju-ihi-2024-07-02-singe-stage?programmePeriod=2021%20-%202027&amp;frameworkProgramme=43108390&amp;programmePart=43108557&amp;sortBy=identifier&amp;pageNumber=2" TargetMode="External"/><Relationship Id="rId11" Type="http://schemas.openxmlformats.org/officeDocument/2006/relationships/hyperlink" Target="https://www.gov.pl/web/ncbr/neuron-cofund-2-iv-konkurs-2024" TargetMode="External"/><Relationship Id="rId5" Type="http://schemas.openxmlformats.org/officeDocument/2006/relationships/hyperlink" Target="https://ec.europa.eu/info/funding-tenders/opportunities/portal/screen/opportunities/topic-details/horizon-ju-ihi-2024-07-02-singe-stage?programmePeriod=2021%20-%202027&amp;frameworkProgramme=43108390&amp;programmePart=43108557&amp;sortBy=identifier&amp;pageNumber=2" TargetMode="External"/><Relationship Id="rId15" Type="http://schemas.openxmlformats.org/officeDocument/2006/relationships/hyperlink" Target="https://www.jpiamr.eu/calls/amr-interventions-call-2024/" TargetMode="External"/><Relationship Id="rId10" Type="http://schemas.openxmlformats.org/officeDocument/2006/relationships/hyperlink" Target="https://www.neuron-eranet.eu/joint-calls/bio-medical/2024-brain-body/" TargetMode="External"/><Relationship Id="rId4" Type="http://schemas.openxmlformats.org/officeDocument/2006/relationships/hyperlink" Target="https://ec.europa.eu/info/funding-tenders/opportunities/portal/screen/opportunities/topic-details/horizon-ju-ihi-2024-06-01-two-stage?programmePeriod=2021%20-%202027&amp;frameworkProgramme=43108390&amp;programmePart=43108557&amp;sortBy=identifier&amp;pageNumber=2" TargetMode="External"/><Relationship Id="rId9" Type="http://schemas.openxmlformats.org/officeDocument/2006/relationships/hyperlink" Target="https://www.gov.pl/web/ncbr/ep-permed--jtc2024-1-konkurs" TargetMode="External"/><Relationship Id="rId14" Type="http://schemas.openxmlformats.org/officeDocument/2006/relationships/hyperlink" Target="https://www.ncn.gov.pl/en/ogloszenia/konkursy/jpiamr-2024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info/funding-tenders/opportunities/portal/screen/opportunities/topic-details/digital-2024-cloud-data-ai-06-genome?openForSubmission=false&amp;programmePeriod=2021%20-%202027&amp;frameworkProgramme=43152860&amp;pageSize=25" TargetMode="External"/><Relationship Id="rId2" Type="http://schemas.openxmlformats.org/officeDocument/2006/relationships/hyperlink" Target="https://ec.europa.eu/info/funding-tenders/opportunities/portal/screen/opportunities/topic-details/digital-2024-cloud-ai-06-healthrecord?openForSubmission=false&amp;programmePeriod=2021%20-%202027&amp;frameworkProgramme=43152860&amp;pageSize=50" TargetMode="External"/><Relationship Id="rId1" Type="http://schemas.openxmlformats.org/officeDocument/2006/relationships/hyperlink" Target="https://ec.europa.eu/info/funding-tenders/opportunities/portal/screen/opportunities/topic-details/digital-2024-cloud-ai-06-healthaccess?openForSubmission=false&amp;programmePeriod=2021%20-%202027&amp;frameworkProgramme=43152860&amp;pageSize=25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ec.europa.eu/info/funding-tenders/opportunities/portal/screen/opportunities/topic-details/digital-2024-ai-06-imaging?openForSubmission=false&amp;programmePeriod=2021%20-%202027&amp;frameworkProgramme=43152860&amp;pageSize=25" TargetMode="External"/><Relationship Id="rId4" Type="http://schemas.openxmlformats.org/officeDocument/2006/relationships/hyperlink" Target="https://ec.europa.eu/info/funding-tenders/opportunities/portal/screen/opportunities/topic-details/digital-2024-cloud-data-06-healthcare-ai?openForSubmission=false&amp;programmePeriod=2021%20-%202027&amp;frameworkProgramme=43152860&amp;pageSize=2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c.europa.eu/info/funding-tenders/opportunities/portal/screen/opportunities/topic-details/eu4h-2023-pj-2-1?status=31094501,31094502&amp;frameworkProgramme=43332642&amp;order=DESC&amp;pageNumber=1&amp;pageSize=50&amp;sortBy=start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zoomScale="77" zoomScaleNormal="77" workbookViewId="0">
      <pane ySplit="1" topLeftCell="A2" activePane="bottomLeft" state="frozen"/>
      <selection pane="bottomLeft" activeCell="E8" sqref="E8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ht="72.5" x14ac:dyDescent="0.35">
      <c r="A1" s="1" t="s">
        <v>0</v>
      </c>
      <c r="B1" s="1" t="s">
        <v>1</v>
      </c>
      <c r="C1" s="1" t="s">
        <v>206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8" customFormat="1" ht="72.5" customHeight="1" x14ac:dyDescent="0.35">
      <c r="A2" s="9" t="s">
        <v>14</v>
      </c>
      <c r="B2" s="9" t="s">
        <v>15</v>
      </c>
      <c r="C2" s="9" t="s">
        <v>207</v>
      </c>
      <c r="D2" s="9" t="s">
        <v>16</v>
      </c>
      <c r="E2" s="10" t="s">
        <v>17</v>
      </c>
      <c r="F2" s="9" t="s">
        <v>18</v>
      </c>
      <c r="G2" s="9">
        <v>30</v>
      </c>
      <c r="H2" s="11">
        <v>0.15</v>
      </c>
      <c r="I2" s="9">
        <v>200</v>
      </c>
      <c r="J2" s="12">
        <v>45246</v>
      </c>
      <c r="K2" s="9" t="s">
        <v>19</v>
      </c>
      <c r="L2" s="12">
        <v>45552</v>
      </c>
      <c r="M2" s="9" t="s">
        <v>19</v>
      </c>
      <c r="N2" s="13" t="s">
        <v>20</v>
      </c>
      <c r="O2" s="9" t="s">
        <v>19</v>
      </c>
    </row>
  </sheetData>
  <autoFilter ref="A1:N2"/>
  <hyperlinks>
    <hyperlink ref="N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77" zoomScaleNormal="77" workbookViewId="0">
      <pane ySplit="1" topLeftCell="A2" activePane="bottomLeft" state="frozen"/>
      <selection pane="bottomLeft" activeCell="J2" sqref="J2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s="8" customFormat="1" ht="72.5" x14ac:dyDescent="0.35">
      <c r="A1" s="6" t="s">
        <v>0</v>
      </c>
      <c r="B1" s="6" t="s">
        <v>1</v>
      </c>
      <c r="C1" s="6" t="s">
        <v>206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s="8" customFormat="1" ht="116" customHeight="1" x14ac:dyDescent="0.35">
      <c r="A2" s="9" t="s">
        <v>14</v>
      </c>
      <c r="B2" s="9" t="s">
        <v>149</v>
      </c>
      <c r="C2" s="9" t="s">
        <v>207</v>
      </c>
      <c r="D2" s="9" t="s">
        <v>151</v>
      </c>
      <c r="E2" s="9" t="s">
        <v>150</v>
      </c>
      <c r="F2" s="14" t="s">
        <v>153</v>
      </c>
      <c r="G2" s="9">
        <v>20</v>
      </c>
      <c r="H2" s="11" t="s">
        <v>152</v>
      </c>
      <c r="I2" s="9">
        <v>5</v>
      </c>
      <c r="J2" s="5">
        <v>45407</v>
      </c>
      <c r="K2" s="9" t="s">
        <v>19</v>
      </c>
      <c r="L2" s="12">
        <v>45622</v>
      </c>
      <c r="M2" s="9" t="s">
        <v>19</v>
      </c>
      <c r="N2" s="9" t="s">
        <v>25</v>
      </c>
      <c r="O2" s="9" t="s">
        <v>19</v>
      </c>
    </row>
    <row r="3" spans="1:15" s="8" customFormat="1" ht="116" customHeight="1" x14ac:dyDescent="0.35">
      <c r="A3" s="9" t="s">
        <v>14</v>
      </c>
      <c r="B3" s="9" t="s">
        <v>149</v>
      </c>
      <c r="C3" s="9" t="s">
        <v>207</v>
      </c>
      <c r="D3" s="9" t="s">
        <v>156</v>
      </c>
      <c r="E3" s="9" t="s">
        <v>154</v>
      </c>
      <c r="F3" s="9" t="s">
        <v>157</v>
      </c>
      <c r="G3" s="9">
        <v>15</v>
      </c>
      <c r="H3" s="11" t="s">
        <v>155</v>
      </c>
      <c r="I3" s="9">
        <v>3</v>
      </c>
      <c r="J3" s="5">
        <v>45407</v>
      </c>
      <c r="K3" s="9" t="s">
        <v>19</v>
      </c>
      <c r="L3" s="12">
        <v>45622</v>
      </c>
      <c r="M3" s="9" t="s">
        <v>19</v>
      </c>
      <c r="N3" s="9" t="s">
        <v>25</v>
      </c>
      <c r="O3" s="9" t="s">
        <v>19</v>
      </c>
    </row>
  </sheetData>
  <autoFilter ref="A1:N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77" zoomScaleNormal="77" workbookViewId="0">
      <pane ySplit="1" topLeftCell="A2" activePane="bottomLeft" state="frozen"/>
      <selection pane="bottomLeft" activeCell="J2" sqref="J2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ht="72.5" x14ac:dyDescent="0.35">
      <c r="A1" s="1" t="s">
        <v>0</v>
      </c>
      <c r="B1" s="1" t="s">
        <v>1</v>
      </c>
      <c r="C1" s="1" t="s">
        <v>206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8" customFormat="1" ht="188.5" x14ac:dyDescent="0.35">
      <c r="A2" s="9" t="s">
        <v>14</v>
      </c>
      <c r="B2" s="9" t="s">
        <v>21</v>
      </c>
      <c r="C2" s="9" t="s">
        <v>207</v>
      </c>
      <c r="D2" s="9" t="s">
        <v>27</v>
      </c>
      <c r="E2" s="9" t="s">
        <v>28</v>
      </c>
      <c r="F2" s="9" t="s">
        <v>29</v>
      </c>
      <c r="G2" s="9" t="s">
        <v>30</v>
      </c>
      <c r="H2" s="11" t="s">
        <v>25</v>
      </c>
      <c r="I2" s="9" t="s">
        <v>25</v>
      </c>
      <c r="J2" s="5">
        <v>45441</v>
      </c>
      <c r="K2" s="9" t="s">
        <v>19</v>
      </c>
      <c r="L2" s="12">
        <v>45623</v>
      </c>
      <c r="M2" s="9" t="s">
        <v>19</v>
      </c>
      <c r="N2" s="13" t="s">
        <v>31</v>
      </c>
      <c r="O2" s="9" t="s">
        <v>19</v>
      </c>
    </row>
    <row r="3" spans="1:15" s="8" customFormat="1" ht="87" x14ac:dyDescent="0.35">
      <c r="A3" s="9" t="s">
        <v>14</v>
      </c>
      <c r="B3" s="9" t="s">
        <v>21</v>
      </c>
      <c r="C3" s="9" t="s">
        <v>207</v>
      </c>
      <c r="D3" s="10" t="s">
        <v>22</v>
      </c>
      <c r="E3" s="9" t="s">
        <v>23</v>
      </c>
      <c r="F3" s="9" t="s">
        <v>24</v>
      </c>
      <c r="G3" s="9">
        <v>81.225999999999999</v>
      </c>
      <c r="H3" s="11" t="s">
        <v>25</v>
      </c>
      <c r="I3" s="9" t="s">
        <v>25</v>
      </c>
      <c r="J3" s="5">
        <v>45575</v>
      </c>
      <c r="K3" s="9" t="s">
        <v>19</v>
      </c>
      <c r="L3" s="12">
        <v>45721</v>
      </c>
      <c r="M3" s="9" t="s">
        <v>19</v>
      </c>
      <c r="N3" s="13" t="s">
        <v>26</v>
      </c>
      <c r="O3" s="9" t="s">
        <v>19</v>
      </c>
    </row>
    <row r="4" spans="1:15" s="8" customFormat="1" ht="174" x14ac:dyDescent="0.35">
      <c r="A4" s="9" t="s">
        <v>14</v>
      </c>
      <c r="B4" s="9" t="s">
        <v>21</v>
      </c>
      <c r="C4" s="9" t="s">
        <v>207</v>
      </c>
      <c r="D4" s="9" t="s">
        <v>32</v>
      </c>
      <c r="E4" s="9" t="s">
        <v>33</v>
      </c>
      <c r="F4" s="9" t="s">
        <v>34</v>
      </c>
      <c r="G4" s="9">
        <v>230.13900000000001</v>
      </c>
      <c r="H4" s="11" t="s">
        <v>25</v>
      </c>
      <c r="I4" s="9" t="s">
        <v>25</v>
      </c>
      <c r="J4" s="5">
        <v>45575</v>
      </c>
      <c r="K4" s="9" t="s">
        <v>19</v>
      </c>
      <c r="L4" s="12">
        <v>45546</v>
      </c>
      <c r="M4" s="9" t="s">
        <v>19</v>
      </c>
      <c r="N4" s="13" t="s">
        <v>35</v>
      </c>
      <c r="O4" s="9" t="s">
        <v>19</v>
      </c>
    </row>
    <row r="5" spans="1:15" s="8" customFormat="1" ht="174" x14ac:dyDescent="0.35">
      <c r="A5" s="9" t="s">
        <v>14</v>
      </c>
      <c r="B5" s="9" t="s">
        <v>21</v>
      </c>
      <c r="C5" s="9" t="s">
        <v>207</v>
      </c>
      <c r="D5" s="9" t="s">
        <v>36</v>
      </c>
      <c r="E5" s="9" t="s">
        <v>37</v>
      </c>
      <c r="F5" s="9" t="s">
        <v>38</v>
      </c>
      <c r="G5" s="9">
        <v>40.613</v>
      </c>
      <c r="H5" s="11" t="s">
        <v>25</v>
      </c>
      <c r="I5" s="9" t="s">
        <v>25</v>
      </c>
      <c r="J5" s="5">
        <v>45576</v>
      </c>
      <c r="K5" s="9" t="s">
        <v>19</v>
      </c>
      <c r="L5" s="12">
        <v>45547</v>
      </c>
      <c r="M5" s="9" t="s">
        <v>19</v>
      </c>
      <c r="N5" s="13" t="s">
        <v>39</v>
      </c>
      <c r="O5" s="9" t="s">
        <v>19</v>
      </c>
    </row>
  </sheetData>
  <autoFilter ref="A1:N5"/>
  <hyperlinks>
    <hyperlink ref="N3" r:id="rId1"/>
    <hyperlink ref="N2" r:id="rId2"/>
    <hyperlink ref="N4" r:id="rId3"/>
    <hyperlink ref="N5" r:id="rId4" display="https://ec.europa.eu/info/funding-tenders/opportunities/portal/screen/opportunities/topic-details/horizon-msca-2024-pf-01-01?order=DESC&amp;pageNumber=1&amp;pageSize=50&amp;sortBy=startDate&amp;status=31094501,31094502&amp;programmePart=43108473&amp;frameworkProgramme=43108390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77" zoomScaleNormal="77" workbookViewId="0">
      <pane ySplit="1" topLeftCell="A2" activePane="bottomLeft" state="frozen"/>
      <selection pane="bottomLeft" activeCell="J6" sqref="J6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ht="72.5" x14ac:dyDescent="0.35">
      <c r="A1" s="1" t="s">
        <v>0</v>
      </c>
      <c r="B1" s="1" t="s">
        <v>1</v>
      </c>
      <c r="C1" s="1" t="s">
        <v>206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8" customFormat="1" ht="174" customHeight="1" x14ac:dyDescent="0.35">
      <c r="A2" s="9" t="s">
        <v>14</v>
      </c>
      <c r="B2" s="9" t="s">
        <v>158</v>
      </c>
      <c r="C2" s="9" t="s">
        <v>207</v>
      </c>
      <c r="D2" s="9" t="s">
        <v>151</v>
      </c>
      <c r="E2" s="9" t="s">
        <v>159</v>
      </c>
      <c r="F2" s="9" t="s">
        <v>171</v>
      </c>
      <c r="G2" s="9">
        <v>30</v>
      </c>
      <c r="H2" s="11" t="s">
        <v>166</v>
      </c>
      <c r="I2" s="9">
        <v>1</v>
      </c>
      <c r="J2" s="12">
        <v>45400</v>
      </c>
      <c r="K2" s="9" t="s">
        <v>19</v>
      </c>
      <c r="L2" s="12">
        <v>45553</v>
      </c>
      <c r="M2" s="9" t="s">
        <v>19</v>
      </c>
      <c r="N2" s="13" t="s">
        <v>178</v>
      </c>
      <c r="O2" s="9" t="s">
        <v>19</v>
      </c>
    </row>
    <row r="3" spans="1:15" s="8" customFormat="1" ht="188.5" customHeight="1" x14ac:dyDescent="0.35">
      <c r="A3" s="9" t="s">
        <v>14</v>
      </c>
      <c r="B3" s="9" t="s">
        <v>158</v>
      </c>
      <c r="C3" s="9" t="s">
        <v>207</v>
      </c>
      <c r="D3" s="9" t="s">
        <v>139</v>
      </c>
      <c r="E3" s="9" t="s">
        <v>161</v>
      </c>
      <c r="F3" s="9" t="s">
        <v>172</v>
      </c>
      <c r="G3" s="9">
        <v>3</v>
      </c>
      <c r="H3" s="11" t="s">
        <v>167</v>
      </c>
      <c r="I3" s="9">
        <v>1</v>
      </c>
      <c r="J3" s="12">
        <v>45400</v>
      </c>
      <c r="K3" s="9" t="s">
        <v>19</v>
      </c>
      <c r="L3" s="12">
        <v>45553</v>
      </c>
      <c r="M3" s="9" t="s">
        <v>19</v>
      </c>
      <c r="N3" s="13" t="s">
        <v>179</v>
      </c>
      <c r="O3" s="9" t="s">
        <v>19</v>
      </c>
    </row>
    <row r="4" spans="1:15" s="8" customFormat="1" ht="232" customHeight="1" x14ac:dyDescent="0.35">
      <c r="A4" s="9" t="s">
        <v>14</v>
      </c>
      <c r="B4" s="9" t="s">
        <v>158</v>
      </c>
      <c r="C4" s="9" t="s">
        <v>207</v>
      </c>
      <c r="D4" s="9" t="s">
        <v>160</v>
      </c>
      <c r="E4" s="9" t="s">
        <v>162</v>
      </c>
      <c r="F4" s="9" t="s">
        <v>173</v>
      </c>
      <c r="G4" s="9">
        <v>35</v>
      </c>
      <c r="H4" s="11" t="s">
        <v>169</v>
      </c>
      <c r="I4" s="9">
        <v>3</v>
      </c>
      <c r="J4" s="12">
        <v>45400</v>
      </c>
      <c r="K4" s="9" t="s">
        <v>19</v>
      </c>
      <c r="L4" s="12">
        <v>45553</v>
      </c>
      <c r="M4" s="9" t="s">
        <v>19</v>
      </c>
      <c r="N4" s="13" t="s">
        <v>180</v>
      </c>
      <c r="O4" s="9" t="s">
        <v>19</v>
      </c>
    </row>
    <row r="5" spans="1:15" s="8" customFormat="1" ht="232" customHeight="1" x14ac:dyDescent="0.35">
      <c r="A5" s="9" t="s">
        <v>14</v>
      </c>
      <c r="B5" s="9" t="s">
        <v>158</v>
      </c>
      <c r="C5" s="9" t="s">
        <v>207</v>
      </c>
      <c r="D5" s="9" t="s">
        <v>139</v>
      </c>
      <c r="E5" s="9" t="s">
        <v>163</v>
      </c>
      <c r="F5" s="9" t="s">
        <v>174</v>
      </c>
      <c r="G5" s="9">
        <v>3</v>
      </c>
      <c r="H5" s="11" t="s">
        <v>167</v>
      </c>
      <c r="I5" s="9">
        <v>1</v>
      </c>
      <c r="J5" s="12">
        <v>45400</v>
      </c>
      <c r="K5" s="9" t="s">
        <v>19</v>
      </c>
      <c r="L5" s="12">
        <v>45553</v>
      </c>
      <c r="M5" s="9" t="s">
        <v>19</v>
      </c>
      <c r="N5" s="13" t="s">
        <v>181</v>
      </c>
      <c r="O5" s="9" t="s">
        <v>19</v>
      </c>
    </row>
    <row r="6" spans="1:15" s="8" customFormat="1" ht="188.5" customHeight="1" x14ac:dyDescent="0.35">
      <c r="A6" s="9" t="s">
        <v>14</v>
      </c>
      <c r="B6" s="9" t="s">
        <v>158</v>
      </c>
      <c r="C6" s="9" t="s">
        <v>207</v>
      </c>
      <c r="D6" s="9" t="s">
        <v>151</v>
      </c>
      <c r="E6" s="9" t="s">
        <v>164</v>
      </c>
      <c r="F6" s="9" t="s">
        <v>175</v>
      </c>
      <c r="G6" s="9">
        <v>36</v>
      </c>
      <c r="H6" s="11" t="s">
        <v>170</v>
      </c>
      <c r="I6" s="9">
        <v>6</v>
      </c>
      <c r="J6" s="12">
        <v>45400</v>
      </c>
      <c r="K6" s="9" t="s">
        <v>19</v>
      </c>
      <c r="L6" s="12">
        <v>45553</v>
      </c>
      <c r="M6" s="9" t="s">
        <v>19</v>
      </c>
      <c r="N6" s="13" t="s">
        <v>177</v>
      </c>
      <c r="O6" s="9" t="s">
        <v>19</v>
      </c>
    </row>
    <row r="7" spans="1:15" s="8" customFormat="1" ht="275.5" customHeight="1" x14ac:dyDescent="0.35">
      <c r="A7" s="9" t="s">
        <v>14</v>
      </c>
      <c r="B7" s="9" t="s">
        <v>158</v>
      </c>
      <c r="C7" s="9" t="s">
        <v>207</v>
      </c>
      <c r="D7" s="9" t="s">
        <v>160</v>
      </c>
      <c r="E7" s="9" t="s">
        <v>165</v>
      </c>
      <c r="F7" s="9" t="s">
        <v>176</v>
      </c>
      <c r="G7" s="9">
        <v>12</v>
      </c>
      <c r="H7" s="11" t="s">
        <v>168</v>
      </c>
      <c r="I7" s="9">
        <v>1</v>
      </c>
      <c r="J7" s="12">
        <v>45400</v>
      </c>
      <c r="K7" s="9" t="s">
        <v>19</v>
      </c>
      <c r="L7" s="12">
        <v>45553</v>
      </c>
      <c r="M7" s="9" t="s">
        <v>19</v>
      </c>
      <c r="N7" s="13" t="s">
        <v>182</v>
      </c>
      <c r="O7" s="9" t="s">
        <v>19</v>
      </c>
    </row>
  </sheetData>
  <autoFilter ref="A1:N7"/>
  <sortState ref="A2:O44">
    <sortCondition ref="J1"/>
  </sortState>
  <hyperlinks>
    <hyperlink ref="N6" display="https://ec.europa.eu/info/funding-tenders/opportunities/portal/screen/opportunities/topic-details/horizon-miss-2024-cancer-01-05?order=DESC&amp;pageNumber=1&amp;pageSize=50&amp;sortBy=startDate&amp;status=31094501,31094502&amp;programmePart=43108557&amp;frameworkProgramme=431083"/>
    <hyperlink ref="N2" display="https://ec.europa.eu/info/funding-tenders/opportunities/portal/screen/opportunities/topic-details/horizon-miss-2024-cancer-01-01?status=31094501,31094502&amp;frameworkProgramme=43108390&amp;programmePart=43108557&amp;missionGroup=45355172&amp;order=DESC&amp;pageNumber=1&amp;page"/>
    <hyperlink ref="N3" display="https://ec.europa.eu/info/funding-tenders/opportunities/portal/screen/opportunities/topic-details/horizon-miss-2024-cancer-01-02?status=31094501,31094502&amp;frameworkProgramme=43108390&amp;programmePart=43108557&amp;missionGroup=45355172&amp;order=DESC&amp;pageNumber=1&amp;page"/>
    <hyperlink ref="N4" display="https://ec.europa.eu/info/funding-tenders/opportunities/portal/screen/opportunities/topic-details/horizon-miss-2024-cancer-01-03?status=31094501,31094502&amp;frameworkProgramme=43108390&amp;programmePart=43108557&amp;missionGroup=45355172&amp;order=DESC&amp;pageNumber=1&amp;page"/>
    <hyperlink ref="N5" display="https://ec.europa.eu/info/funding-tenders/opportunities/portal/screen/opportunities/topic-details/horizon-miss-2024-cancer-01-04?status=31094501,31094502&amp;frameworkProgramme=43108390&amp;programmePart=43108557&amp;missionGroup=45355172&amp;order=DESC&amp;pageNumber=1&amp;page"/>
    <hyperlink ref="N7" display="https://ec.europa.eu/info/funding-tenders/opportunities/portal/screen/opportunities/topic-details/horizon-miss-2024-cancer-01-06?status=31094501,31094502&amp;frameworkProgramme=43108390&amp;programmePart=43108557&amp;missionGroup=45355172&amp;order=DESC&amp;pageNumber=1&amp;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7" zoomScaleNormal="77" workbookViewId="0">
      <pane ySplit="1" topLeftCell="A2" activePane="bottomLeft" state="frozen"/>
      <selection pane="bottomLeft" activeCell="J4" sqref="J4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s="8" customFormat="1" ht="72.5" x14ac:dyDescent="0.35">
      <c r="A1" s="6" t="s">
        <v>0</v>
      </c>
      <c r="B1" s="6" t="s">
        <v>1</v>
      </c>
      <c r="C1" s="6" t="s">
        <v>206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s="24" customFormat="1" ht="130.5" customHeight="1" x14ac:dyDescent="0.35">
      <c r="A2" s="20" t="s">
        <v>14</v>
      </c>
      <c r="B2" s="20" t="s">
        <v>210</v>
      </c>
      <c r="C2" s="20" t="s">
        <v>207</v>
      </c>
      <c r="D2" s="20" t="s">
        <v>99</v>
      </c>
      <c r="E2" s="20" t="s">
        <v>98</v>
      </c>
      <c r="F2" s="20" t="s">
        <v>100</v>
      </c>
      <c r="G2" s="20">
        <v>40</v>
      </c>
      <c r="H2" s="21" t="s">
        <v>101</v>
      </c>
      <c r="I2" s="20">
        <v>160</v>
      </c>
      <c r="J2" s="22">
        <v>45393</v>
      </c>
      <c r="K2" s="20" t="s">
        <v>19</v>
      </c>
      <c r="L2" s="22">
        <v>45562</v>
      </c>
      <c r="M2" s="20" t="s">
        <v>19</v>
      </c>
      <c r="N2" s="23" t="s">
        <v>102</v>
      </c>
      <c r="O2" s="20" t="s">
        <v>19</v>
      </c>
    </row>
    <row r="3" spans="1:15" s="24" customFormat="1" ht="87" customHeight="1" x14ac:dyDescent="0.35">
      <c r="A3" s="20" t="s">
        <v>14</v>
      </c>
      <c r="B3" s="20" t="s">
        <v>210</v>
      </c>
      <c r="C3" s="20" t="s">
        <v>207</v>
      </c>
      <c r="D3" s="20" t="s">
        <v>122</v>
      </c>
      <c r="E3" s="20" t="s">
        <v>148</v>
      </c>
      <c r="F3" s="20" t="s">
        <v>123</v>
      </c>
      <c r="G3" s="20">
        <v>8</v>
      </c>
      <c r="H3" s="25">
        <f>G3/I3</f>
        <v>0.16</v>
      </c>
      <c r="I3" s="20">
        <v>50</v>
      </c>
      <c r="J3" s="16">
        <v>45405</v>
      </c>
      <c r="K3" s="20" t="s">
        <v>19</v>
      </c>
      <c r="L3" s="22">
        <v>45546</v>
      </c>
      <c r="M3" s="20" t="s">
        <v>19</v>
      </c>
      <c r="N3" s="20" t="s">
        <v>25</v>
      </c>
      <c r="O3" s="20" t="s">
        <v>19</v>
      </c>
    </row>
    <row r="4" spans="1:15" s="8" customFormat="1" ht="145" customHeight="1" x14ac:dyDescent="0.35">
      <c r="A4" s="9" t="s">
        <v>14</v>
      </c>
      <c r="B4" s="9" t="s">
        <v>211</v>
      </c>
      <c r="C4" s="9" t="s">
        <v>207</v>
      </c>
      <c r="D4" s="9"/>
      <c r="E4" s="9" t="s">
        <v>135</v>
      </c>
      <c r="F4" s="14" t="s">
        <v>137</v>
      </c>
      <c r="G4" s="9">
        <v>2</v>
      </c>
      <c r="H4" s="11" t="s">
        <v>136</v>
      </c>
      <c r="I4" s="9">
        <v>2</v>
      </c>
      <c r="J4" s="5">
        <v>45427</v>
      </c>
      <c r="K4" s="9" t="s">
        <v>19</v>
      </c>
      <c r="L4" s="12">
        <v>45560</v>
      </c>
      <c r="M4" s="9" t="s">
        <v>19</v>
      </c>
      <c r="N4" s="9" t="s">
        <v>127</v>
      </c>
      <c r="O4" s="9" t="s">
        <v>19</v>
      </c>
    </row>
    <row r="5" spans="1:15" s="8" customFormat="1" ht="290" customHeight="1" x14ac:dyDescent="0.35">
      <c r="A5" s="9" t="s">
        <v>14</v>
      </c>
      <c r="B5" s="9" t="s">
        <v>211</v>
      </c>
      <c r="C5" s="9" t="s">
        <v>207</v>
      </c>
      <c r="D5" s="9" t="s">
        <v>139</v>
      </c>
      <c r="E5" s="9" t="s">
        <v>138</v>
      </c>
      <c r="F5" s="9" t="s">
        <v>141</v>
      </c>
      <c r="G5" s="9">
        <v>6</v>
      </c>
      <c r="H5" s="11" t="s">
        <v>140</v>
      </c>
      <c r="I5" s="9">
        <v>1</v>
      </c>
      <c r="J5" s="5">
        <v>45427</v>
      </c>
      <c r="K5" s="9" t="s">
        <v>19</v>
      </c>
      <c r="L5" s="12">
        <v>45560</v>
      </c>
      <c r="M5" s="9" t="s">
        <v>19</v>
      </c>
      <c r="N5" s="9" t="s">
        <v>25</v>
      </c>
      <c r="O5" s="9" t="s">
        <v>19</v>
      </c>
    </row>
    <row r="6" spans="1:15" s="8" customFormat="1" ht="409.5" customHeight="1" x14ac:dyDescent="0.35">
      <c r="A6" s="9" t="s">
        <v>14</v>
      </c>
      <c r="B6" s="9" t="s">
        <v>211</v>
      </c>
      <c r="C6" s="9" t="s">
        <v>207</v>
      </c>
      <c r="D6" s="9" t="s">
        <v>139</v>
      </c>
      <c r="E6" s="9" t="s">
        <v>142</v>
      </c>
      <c r="F6" s="14" t="s">
        <v>144</v>
      </c>
      <c r="G6" s="9">
        <v>20</v>
      </c>
      <c r="H6" s="11" t="s">
        <v>143</v>
      </c>
      <c r="I6" s="9">
        <v>15</v>
      </c>
      <c r="J6" s="5">
        <v>45427</v>
      </c>
      <c r="K6" s="9" t="s">
        <v>19</v>
      </c>
      <c r="L6" s="12">
        <v>45560</v>
      </c>
      <c r="M6" s="9" t="s">
        <v>19</v>
      </c>
      <c r="N6" s="9" t="s">
        <v>25</v>
      </c>
      <c r="O6" s="9" t="s">
        <v>19</v>
      </c>
    </row>
    <row r="7" spans="1:15" s="8" customFormat="1" ht="232" x14ac:dyDescent="0.35">
      <c r="A7" s="9" t="s">
        <v>14</v>
      </c>
      <c r="B7" s="9" t="s">
        <v>211</v>
      </c>
      <c r="C7" s="9" t="s">
        <v>207</v>
      </c>
      <c r="D7" s="9" t="s">
        <v>109</v>
      </c>
      <c r="E7" s="9" t="s">
        <v>147</v>
      </c>
      <c r="F7" s="9" t="s">
        <v>110</v>
      </c>
      <c r="G7" s="9">
        <v>270</v>
      </c>
      <c r="H7" s="11" t="s">
        <v>111</v>
      </c>
      <c r="I7" s="9">
        <v>18</v>
      </c>
      <c r="J7" s="5">
        <v>45629</v>
      </c>
      <c r="K7" s="15">
        <v>45757</v>
      </c>
      <c r="L7" s="15">
        <v>46042</v>
      </c>
      <c r="M7" s="9" t="s">
        <v>19</v>
      </c>
      <c r="N7" s="9" t="s">
        <v>25</v>
      </c>
      <c r="O7" s="9" t="s">
        <v>19</v>
      </c>
    </row>
    <row r="8" spans="1:15" s="8" customFormat="1" ht="116" x14ac:dyDescent="0.35">
      <c r="A8" s="9" t="s">
        <v>14</v>
      </c>
      <c r="B8" s="9" t="s">
        <v>211</v>
      </c>
      <c r="C8" s="9" t="s">
        <v>207</v>
      </c>
      <c r="D8" s="9" t="s">
        <v>124</v>
      </c>
      <c r="E8" s="9" t="s">
        <v>25</v>
      </c>
      <c r="F8" s="9" t="s">
        <v>125</v>
      </c>
      <c r="G8" s="9" t="s">
        <v>25</v>
      </c>
      <c r="H8" s="11" t="s">
        <v>25</v>
      </c>
      <c r="I8" s="9" t="s">
        <v>126</v>
      </c>
      <c r="J8" s="5" t="s">
        <v>25</v>
      </c>
      <c r="K8" s="9" t="s">
        <v>25</v>
      </c>
      <c r="L8" s="9" t="s">
        <v>25</v>
      </c>
      <c r="M8" s="9" t="s">
        <v>19</v>
      </c>
      <c r="N8" s="9" t="s">
        <v>25</v>
      </c>
      <c r="O8" s="9" t="s">
        <v>19</v>
      </c>
    </row>
    <row r="9" spans="1:15" s="8" customFormat="1" ht="130.5" x14ac:dyDescent="0.35">
      <c r="A9" s="9" t="s">
        <v>14</v>
      </c>
      <c r="B9" s="9" t="s">
        <v>211</v>
      </c>
      <c r="C9" s="9" t="s">
        <v>207</v>
      </c>
      <c r="D9" s="9" t="s">
        <v>94</v>
      </c>
      <c r="E9" s="9" t="s">
        <v>93</v>
      </c>
      <c r="F9" s="9" t="s">
        <v>95</v>
      </c>
      <c r="G9" s="9">
        <v>40</v>
      </c>
      <c r="H9" s="11" t="s">
        <v>96</v>
      </c>
      <c r="I9" s="9">
        <v>20</v>
      </c>
      <c r="J9" s="5" t="s">
        <v>145</v>
      </c>
      <c r="K9" s="9" t="s">
        <v>19</v>
      </c>
      <c r="L9" s="12" t="s">
        <v>146</v>
      </c>
      <c r="M9" s="9" t="s">
        <v>19</v>
      </c>
      <c r="N9" s="13" t="s">
        <v>97</v>
      </c>
      <c r="O9" s="9" t="s">
        <v>19</v>
      </c>
    </row>
    <row r="10" spans="1:15" s="8" customFormat="1" ht="72.5" x14ac:dyDescent="0.35">
      <c r="A10" s="9" t="s">
        <v>14</v>
      </c>
      <c r="B10" s="9" t="s">
        <v>211</v>
      </c>
      <c r="C10" s="9" t="s">
        <v>207</v>
      </c>
      <c r="D10" s="9"/>
      <c r="E10" s="17" t="s">
        <v>131</v>
      </c>
      <c r="F10" s="9"/>
      <c r="G10" s="9" t="s">
        <v>25</v>
      </c>
      <c r="H10" s="11" t="s">
        <v>25</v>
      </c>
      <c r="I10" s="9" t="s">
        <v>25</v>
      </c>
      <c r="J10" s="5" t="s">
        <v>132</v>
      </c>
      <c r="K10" s="9" t="s">
        <v>19</v>
      </c>
      <c r="L10" s="18" t="s">
        <v>133</v>
      </c>
      <c r="M10" s="9" t="s">
        <v>19</v>
      </c>
      <c r="N10" s="9" t="s">
        <v>134</v>
      </c>
      <c r="O10" s="9"/>
    </row>
    <row r="11" spans="1:15" s="8" customFormat="1" ht="188.5" x14ac:dyDescent="0.35">
      <c r="A11" s="9" t="s">
        <v>14</v>
      </c>
      <c r="B11" s="9" t="s">
        <v>211</v>
      </c>
      <c r="C11" s="9" t="s">
        <v>207</v>
      </c>
      <c r="D11" s="9" t="s">
        <v>104</v>
      </c>
      <c r="E11" s="9" t="s">
        <v>25</v>
      </c>
      <c r="F11" s="9" t="s">
        <v>108</v>
      </c>
      <c r="G11" s="9" t="s">
        <v>25</v>
      </c>
      <c r="H11" s="11" t="s">
        <v>106</v>
      </c>
      <c r="I11" s="9" t="s">
        <v>107</v>
      </c>
      <c r="J11" s="5" t="s">
        <v>103</v>
      </c>
      <c r="K11" s="9" t="s">
        <v>19</v>
      </c>
      <c r="L11" s="9" t="s">
        <v>105</v>
      </c>
      <c r="M11" s="9" t="s">
        <v>19</v>
      </c>
      <c r="N11" s="9" t="s">
        <v>25</v>
      </c>
      <c r="O11" s="9" t="s">
        <v>19</v>
      </c>
    </row>
    <row r="12" spans="1:15" s="8" customFormat="1" ht="232" x14ac:dyDescent="0.35">
      <c r="A12" s="9" t="s">
        <v>14</v>
      </c>
      <c r="B12" s="9" t="s">
        <v>211</v>
      </c>
      <c r="C12" s="9" t="s">
        <v>207</v>
      </c>
      <c r="D12" s="9" t="s">
        <v>112</v>
      </c>
      <c r="E12" s="9" t="s">
        <v>25</v>
      </c>
      <c r="F12" s="9" t="s">
        <v>115</v>
      </c>
      <c r="G12" s="9" t="s">
        <v>25</v>
      </c>
      <c r="H12" s="11" t="s">
        <v>113</v>
      </c>
      <c r="I12" s="9">
        <v>20</v>
      </c>
      <c r="J12" s="5" t="s">
        <v>103</v>
      </c>
      <c r="K12" s="9" t="s">
        <v>19</v>
      </c>
      <c r="L12" s="9" t="s">
        <v>114</v>
      </c>
      <c r="M12" s="9" t="s">
        <v>19</v>
      </c>
      <c r="N12" s="9" t="s">
        <v>25</v>
      </c>
      <c r="O12" s="9" t="s">
        <v>19</v>
      </c>
    </row>
    <row r="13" spans="1:15" s="8" customFormat="1" ht="188.5" x14ac:dyDescent="0.35">
      <c r="A13" s="9" t="s">
        <v>14</v>
      </c>
      <c r="B13" s="9" t="s">
        <v>211</v>
      </c>
      <c r="C13" s="9" t="s">
        <v>207</v>
      </c>
      <c r="D13" s="9" t="s">
        <v>116</v>
      </c>
      <c r="E13" s="9" t="s">
        <v>25</v>
      </c>
      <c r="F13" s="9" t="s">
        <v>117</v>
      </c>
      <c r="G13" s="9" t="s">
        <v>25</v>
      </c>
      <c r="H13" s="11" t="s">
        <v>118</v>
      </c>
      <c r="I13" s="19">
        <v>41974</v>
      </c>
      <c r="J13" s="5" t="s">
        <v>103</v>
      </c>
      <c r="K13" s="9"/>
      <c r="L13" s="9" t="s">
        <v>105</v>
      </c>
      <c r="M13" s="9" t="s">
        <v>19</v>
      </c>
      <c r="N13" s="9" t="s">
        <v>25</v>
      </c>
      <c r="O13" s="9" t="s">
        <v>19</v>
      </c>
    </row>
    <row r="14" spans="1:15" s="8" customFormat="1" ht="275.5" x14ac:dyDescent="0.35">
      <c r="A14" s="9" t="s">
        <v>14</v>
      </c>
      <c r="B14" s="9" t="s">
        <v>211</v>
      </c>
      <c r="C14" s="9" t="s">
        <v>207</v>
      </c>
      <c r="D14" s="9" t="s">
        <v>119</v>
      </c>
      <c r="E14" s="9" t="s">
        <v>25</v>
      </c>
      <c r="F14" s="9" t="s">
        <v>120</v>
      </c>
      <c r="G14" s="9" t="s">
        <v>25</v>
      </c>
      <c r="H14" s="11" t="s">
        <v>121</v>
      </c>
      <c r="I14" s="9">
        <v>45</v>
      </c>
      <c r="J14" s="5" t="s">
        <v>103</v>
      </c>
      <c r="K14" s="9" t="s">
        <v>19</v>
      </c>
      <c r="L14" s="9">
        <v>2026</v>
      </c>
      <c r="M14" s="9" t="s">
        <v>19</v>
      </c>
      <c r="N14" s="9" t="s">
        <v>25</v>
      </c>
      <c r="O14" s="9" t="s">
        <v>19</v>
      </c>
    </row>
    <row r="15" spans="1:15" s="8" customFormat="1" ht="58" x14ac:dyDescent="0.35">
      <c r="A15" s="9" t="s">
        <v>14</v>
      </c>
      <c r="B15" s="9" t="s">
        <v>211</v>
      </c>
      <c r="C15" s="9" t="s">
        <v>207</v>
      </c>
      <c r="D15" s="9"/>
      <c r="E15" s="9" t="s">
        <v>128</v>
      </c>
      <c r="F15" s="9"/>
      <c r="G15" s="9" t="s">
        <v>25</v>
      </c>
      <c r="H15" s="11" t="s">
        <v>25</v>
      </c>
      <c r="I15" s="9" t="s">
        <v>25</v>
      </c>
      <c r="J15" s="5" t="s">
        <v>129</v>
      </c>
      <c r="K15" s="9" t="s">
        <v>19</v>
      </c>
      <c r="L15" s="9" t="s">
        <v>105</v>
      </c>
      <c r="M15" s="9" t="s">
        <v>19</v>
      </c>
      <c r="N15" s="9" t="s">
        <v>130</v>
      </c>
      <c r="O15" s="9" t="s">
        <v>19</v>
      </c>
    </row>
  </sheetData>
  <autoFilter ref="A1:N15"/>
  <hyperlinks>
    <hyperlink ref="N9" r:id="rId1"/>
    <hyperlink ref="N2" display="https://ec.europa.eu/info/funding-tenders/opportunities/portal/screen/opportunities/topic-details/horizon-widera-2023-access-06-01?order=DESC&amp;pageNumber=1&amp;pageSize=50&amp;sortBy=startDate&amp;status=31094501,31094502&amp;programmePart=43121707&amp;frameworkProgramme=4310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77" zoomScaleNormal="77" workbookViewId="0">
      <pane ySplit="1" topLeftCell="A11" activePane="bottomLeft" state="frozen"/>
      <selection pane="bottomLeft" activeCell="F30" sqref="F30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ht="72.5" x14ac:dyDescent="0.35">
      <c r="A1" s="1" t="s">
        <v>0</v>
      </c>
      <c r="B1" s="1" t="s">
        <v>1</v>
      </c>
      <c r="C1" s="1" t="s">
        <v>206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8" customFormat="1" ht="87" customHeight="1" x14ac:dyDescent="0.35">
      <c r="A2" s="9" t="s">
        <v>40</v>
      </c>
      <c r="B2" s="9" t="s">
        <v>72</v>
      </c>
      <c r="C2" s="9" t="s">
        <v>208</v>
      </c>
      <c r="D2" s="9" t="s">
        <v>73</v>
      </c>
      <c r="E2" s="9" t="s">
        <v>77</v>
      </c>
      <c r="F2" s="9" t="s">
        <v>74</v>
      </c>
      <c r="G2" s="9">
        <v>1.1000000000000001</v>
      </c>
      <c r="H2" s="11">
        <v>0.35</v>
      </c>
      <c r="I2" s="9">
        <v>3</v>
      </c>
      <c r="J2" s="12">
        <v>45293</v>
      </c>
      <c r="K2" s="26">
        <v>45356</v>
      </c>
      <c r="L2" s="12">
        <v>45463</v>
      </c>
      <c r="M2" s="9" t="s">
        <v>25</v>
      </c>
      <c r="N2" s="13" t="s">
        <v>75</v>
      </c>
      <c r="O2" s="13" t="s">
        <v>76</v>
      </c>
    </row>
    <row r="3" spans="1:15" s="8" customFormat="1" ht="188.5" customHeight="1" x14ac:dyDescent="0.35">
      <c r="A3" s="9" t="s">
        <v>40</v>
      </c>
      <c r="B3" s="9" t="s">
        <v>83</v>
      </c>
      <c r="C3" s="9" t="s">
        <v>209</v>
      </c>
      <c r="D3" s="9"/>
      <c r="E3" s="9" t="s">
        <v>88</v>
      </c>
      <c r="F3" s="9" t="s">
        <v>84</v>
      </c>
      <c r="G3" s="9">
        <v>1</v>
      </c>
      <c r="H3" s="11" t="s">
        <v>25</v>
      </c>
      <c r="I3" s="9" t="s">
        <v>25</v>
      </c>
      <c r="J3" s="12">
        <v>45295</v>
      </c>
      <c r="K3" s="26">
        <v>45356</v>
      </c>
      <c r="L3" s="12">
        <v>45468</v>
      </c>
      <c r="M3" s="12">
        <v>45475</v>
      </c>
      <c r="N3" s="13" t="s">
        <v>86</v>
      </c>
      <c r="O3" s="13" t="s">
        <v>85</v>
      </c>
    </row>
    <row r="4" spans="1:15" s="8" customFormat="1" ht="174" customHeight="1" x14ac:dyDescent="0.35">
      <c r="A4" s="9" t="s">
        <v>40</v>
      </c>
      <c r="B4" s="9" t="s">
        <v>78</v>
      </c>
      <c r="C4" s="9" t="s">
        <v>208</v>
      </c>
      <c r="D4" s="9"/>
      <c r="E4" s="9" t="s">
        <v>80</v>
      </c>
      <c r="F4" s="9" t="s">
        <v>79</v>
      </c>
      <c r="G4" s="9">
        <v>1.2</v>
      </c>
      <c r="H4" s="11">
        <v>0.3</v>
      </c>
      <c r="I4" s="9">
        <f>G4/H4</f>
        <v>4</v>
      </c>
      <c r="J4" s="12">
        <v>45299</v>
      </c>
      <c r="K4" s="26">
        <v>45359</v>
      </c>
      <c r="L4" s="12">
        <v>45471</v>
      </c>
      <c r="M4" s="9" t="s">
        <v>25</v>
      </c>
      <c r="N4" s="13" t="s">
        <v>81</v>
      </c>
      <c r="O4" s="13" t="s">
        <v>82</v>
      </c>
    </row>
    <row r="5" spans="1:15" s="8" customFormat="1" ht="174" customHeight="1" x14ac:dyDescent="0.35">
      <c r="A5" s="9" t="s">
        <v>40</v>
      </c>
      <c r="B5" s="9" t="s">
        <v>87</v>
      </c>
      <c r="C5" s="9" t="s">
        <v>209</v>
      </c>
      <c r="D5" s="9"/>
      <c r="E5" s="9" t="s">
        <v>91</v>
      </c>
      <c r="F5" s="9" t="s">
        <v>90</v>
      </c>
      <c r="G5" s="9">
        <v>0.5</v>
      </c>
      <c r="H5" s="11" t="s">
        <v>25</v>
      </c>
      <c r="I5" s="9" t="s">
        <v>25</v>
      </c>
      <c r="J5" s="12">
        <v>45301</v>
      </c>
      <c r="K5" s="26">
        <v>45365</v>
      </c>
      <c r="L5" s="12">
        <v>45482</v>
      </c>
      <c r="M5" s="12">
        <v>45489</v>
      </c>
      <c r="N5" s="13" t="s">
        <v>92</v>
      </c>
      <c r="O5" s="13" t="s">
        <v>89</v>
      </c>
    </row>
    <row r="6" spans="1:15" s="8" customFormat="1" ht="72.5" customHeight="1" x14ac:dyDescent="0.35">
      <c r="A6" s="9" t="s">
        <v>40</v>
      </c>
      <c r="B6" s="9" t="s">
        <v>54</v>
      </c>
      <c r="C6" s="9" t="s">
        <v>207</v>
      </c>
      <c r="D6" s="27" t="s">
        <v>55</v>
      </c>
      <c r="E6" s="9" t="s">
        <v>56</v>
      </c>
      <c r="F6" s="9" t="s">
        <v>57</v>
      </c>
      <c r="G6" s="9">
        <v>24.6</v>
      </c>
      <c r="H6" s="11"/>
      <c r="I6" s="9">
        <v>1</v>
      </c>
      <c r="J6" s="12">
        <v>45307</v>
      </c>
      <c r="K6" s="26">
        <v>45398</v>
      </c>
      <c r="L6" s="12">
        <v>45576</v>
      </c>
      <c r="M6" s="9" t="s">
        <v>25</v>
      </c>
      <c r="N6" s="13" t="s">
        <v>58</v>
      </c>
      <c r="O6" s="9" t="s">
        <v>25</v>
      </c>
    </row>
    <row r="7" spans="1:15" s="8" customFormat="1" ht="72.5" customHeight="1" x14ac:dyDescent="0.35">
      <c r="A7" s="9" t="s">
        <v>40</v>
      </c>
      <c r="B7" s="9" t="s">
        <v>54</v>
      </c>
      <c r="C7" s="9" t="s">
        <v>207</v>
      </c>
      <c r="D7" s="27" t="s">
        <v>55</v>
      </c>
      <c r="E7" s="9" t="s">
        <v>59</v>
      </c>
      <c r="F7" s="9" t="s">
        <v>60</v>
      </c>
      <c r="G7" s="9">
        <v>24.6</v>
      </c>
      <c r="H7" s="11"/>
      <c r="I7" s="9">
        <v>1</v>
      </c>
      <c r="J7" s="12">
        <v>45307</v>
      </c>
      <c r="K7" s="26">
        <v>45398</v>
      </c>
      <c r="L7" s="12">
        <v>45576</v>
      </c>
      <c r="M7" s="9" t="s">
        <v>25</v>
      </c>
      <c r="N7" s="13" t="s">
        <v>61</v>
      </c>
      <c r="O7" s="9" t="s">
        <v>25</v>
      </c>
    </row>
    <row r="8" spans="1:15" s="8" customFormat="1" ht="174" customHeight="1" x14ac:dyDescent="0.35">
      <c r="A8" s="9" t="s">
        <v>40</v>
      </c>
      <c r="B8" s="9" t="s">
        <v>62</v>
      </c>
      <c r="C8" s="9" t="s">
        <v>207</v>
      </c>
      <c r="D8" s="27" t="s">
        <v>55</v>
      </c>
      <c r="E8" s="9" t="s">
        <v>63</v>
      </c>
      <c r="F8" s="9" t="s">
        <v>68</v>
      </c>
      <c r="G8" s="9">
        <v>32</v>
      </c>
      <c r="H8" s="11" t="s">
        <v>65</v>
      </c>
      <c r="I8" s="9">
        <v>1</v>
      </c>
      <c r="J8" s="12">
        <v>45307</v>
      </c>
      <c r="K8" s="9" t="s">
        <v>19</v>
      </c>
      <c r="L8" s="12">
        <v>45434</v>
      </c>
      <c r="M8" s="9" t="s">
        <v>25</v>
      </c>
      <c r="N8" s="28" t="s">
        <v>66</v>
      </c>
      <c r="O8" s="9" t="s">
        <v>25</v>
      </c>
    </row>
    <row r="9" spans="1:15" s="8" customFormat="1" ht="174" customHeight="1" x14ac:dyDescent="0.35">
      <c r="A9" s="9" t="s">
        <v>40</v>
      </c>
      <c r="B9" s="9" t="s">
        <v>62</v>
      </c>
      <c r="C9" s="9" t="s">
        <v>207</v>
      </c>
      <c r="D9" s="27" t="s">
        <v>55</v>
      </c>
      <c r="E9" s="9" t="s">
        <v>67</v>
      </c>
      <c r="F9" s="9" t="s">
        <v>64</v>
      </c>
      <c r="G9" s="9">
        <v>32</v>
      </c>
      <c r="H9" s="11" t="s">
        <v>65</v>
      </c>
      <c r="I9" s="9">
        <v>1</v>
      </c>
      <c r="J9" s="12">
        <v>45307</v>
      </c>
      <c r="K9" s="9" t="s">
        <v>19</v>
      </c>
      <c r="L9" s="12">
        <v>45434</v>
      </c>
      <c r="M9" s="9" t="s">
        <v>25</v>
      </c>
      <c r="N9" s="13" t="s">
        <v>66</v>
      </c>
      <c r="O9" s="9" t="s">
        <v>25</v>
      </c>
    </row>
    <row r="10" spans="1:15" s="8" customFormat="1" ht="174" customHeight="1" x14ac:dyDescent="0.35">
      <c r="A10" s="9" t="s">
        <v>40</v>
      </c>
      <c r="B10" s="9" t="s">
        <v>62</v>
      </c>
      <c r="C10" s="9" t="s">
        <v>207</v>
      </c>
      <c r="D10" s="27" t="s">
        <v>55</v>
      </c>
      <c r="E10" s="9" t="s">
        <v>69</v>
      </c>
      <c r="F10" s="9" t="s">
        <v>70</v>
      </c>
      <c r="G10" s="9">
        <v>32</v>
      </c>
      <c r="H10" s="11" t="s">
        <v>65</v>
      </c>
      <c r="I10" s="9">
        <v>1</v>
      </c>
      <c r="J10" s="12">
        <v>45307</v>
      </c>
      <c r="K10" s="9" t="s">
        <v>19</v>
      </c>
      <c r="L10" s="12">
        <v>45434</v>
      </c>
      <c r="M10" s="9" t="s">
        <v>25</v>
      </c>
      <c r="N10" s="13" t="s">
        <v>71</v>
      </c>
      <c r="O10" s="9"/>
    </row>
    <row r="11" spans="1:15" s="8" customFormat="1" ht="174" customHeight="1" x14ac:dyDescent="0.35">
      <c r="A11" s="9" t="s">
        <v>40</v>
      </c>
      <c r="B11" s="9" t="s">
        <v>47</v>
      </c>
      <c r="C11" s="9" t="s">
        <v>208</v>
      </c>
      <c r="D11" s="9" t="s">
        <v>48</v>
      </c>
      <c r="E11" s="9" t="s">
        <v>49</v>
      </c>
      <c r="F11" s="9" t="s">
        <v>50</v>
      </c>
      <c r="G11" s="9">
        <v>1.45</v>
      </c>
      <c r="H11" s="11">
        <v>0.4</v>
      </c>
      <c r="I11" s="9" t="s">
        <v>51</v>
      </c>
      <c r="J11" s="12">
        <v>45345</v>
      </c>
      <c r="K11" s="26">
        <v>45398</v>
      </c>
      <c r="L11" s="12">
        <v>45426</v>
      </c>
      <c r="M11" s="9" t="s">
        <v>25</v>
      </c>
      <c r="N11" s="13" t="s">
        <v>52</v>
      </c>
      <c r="O11" s="9" t="s">
        <v>53</v>
      </c>
    </row>
    <row r="12" spans="1:15" s="8" customFormat="1" ht="116" customHeight="1" x14ac:dyDescent="0.35">
      <c r="A12" s="9" t="s">
        <v>40</v>
      </c>
      <c r="B12" s="9" t="s">
        <v>41</v>
      </c>
      <c r="C12" s="9" t="s">
        <v>207</v>
      </c>
      <c r="D12" s="9" t="s">
        <v>42</v>
      </c>
      <c r="E12" s="9" t="s">
        <v>43</v>
      </c>
      <c r="F12" s="9" t="s">
        <v>44</v>
      </c>
      <c r="G12" s="9" t="s">
        <v>25</v>
      </c>
      <c r="H12" s="11" t="s">
        <v>45</v>
      </c>
      <c r="I12" s="9"/>
      <c r="J12" s="5">
        <v>45408</v>
      </c>
      <c r="K12" s="12">
        <v>45478</v>
      </c>
      <c r="L12" s="12">
        <v>45625</v>
      </c>
      <c r="M12" s="9" t="s">
        <v>25</v>
      </c>
      <c r="N12" s="13" t="s">
        <v>46</v>
      </c>
      <c r="O12" s="9" t="s">
        <v>25</v>
      </c>
    </row>
  </sheetData>
  <autoFilter ref="A1:N12"/>
  <hyperlinks>
    <hyperlink ref="N12" r:id="rId1"/>
    <hyperlink ref="N11" r:id="rId2"/>
    <hyperlink ref="N6" r:id="rId3"/>
    <hyperlink ref="N7" r:id="rId4" display="https://ec.europa.eu/info/funding-tenders/opportunities/portal/screen/opportunities/topic-details/horizon-ju-ihi-2024-06-01-two-stage?programmePeriod=2021%20-%202027&amp;frameworkProgramme=43108390&amp;programmePart=43108557&amp;sortBy=identifier&amp;pageNumber=2"/>
    <hyperlink ref="N8" r:id="rId5"/>
    <hyperlink ref="N9" r:id="rId6"/>
    <hyperlink ref="N10" r:id="rId7"/>
    <hyperlink ref="N2" r:id="rId8"/>
    <hyperlink ref="O2" r:id="rId9"/>
    <hyperlink ref="N4" r:id="rId10"/>
    <hyperlink ref="O4" r:id="rId11"/>
    <hyperlink ref="O3" r:id="rId12"/>
    <hyperlink ref="N3" r:id="rId13"/>
    <hyperlink ref="O5" r:id="rId14"/>
    <hyperlink ref="N5" r:id="rId15"/>
  </hyperlinks>
  <pageMargins left="0.7" right="0.7" top="0.75" bottom="0.75" header="0.3" footer="0.3"/>
  <pageSetup paperSize="9" orientation="portrait"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77" zoomScaleNormal="77" workbookViewId="0">
      <pane ySplit="1" topLeftCell="A2" activePane="bottomLeft" state="frozen"/>
      <selection pane="bottomLeft" activeCell="D3" sqref="D3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ht="72.5" x14ac:dyDescent="0.35">
      <c r="A1" s="1" t="s">
        <v>0</v>
      </c>
      <c r="B1" s="1" t="s">
        <v>1</v>
      </c>
      <c r="C1" s="1" t="s">
        <v>206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8" customFormat="1" ht="174" customHeight="1" x14ac:dyDescent="0.35">
      <c r="A2" s="9" t="s">
        <v>183</v>
      </c>
      <c r="B2" s="9" t="s">
        <v>19</v>
      </c>
      <c r="C2" s="9" t="s">
        <v>207</v>
      </c>
      <c r="D2" s="9" t="s">
        <v>188</v>
      </c>
      <c r="E2" s="9" t="s">
        <v>186</v>
      </c>
      <c r="F2" s="9" t="s">
        <v>184</v>
      </c>
      <c r="G2" s="9">
        <v>10</v>
      </c>
      <c r="H2" s="11" t="s">
        <v>185</v>
      </c>
      <c r="I2" s="9">
        <v>1</v>
      </c>
      <c r="J2" s="12">
        <v>45351</v>
      </c>
      <c r="K2" s="9" t="s">
        <v>19</v>
      </c>
      <c r="L2" s="12">
        <v>45441</v>
      </c>
      <c r="M2" s="9" t="s">
        <v>19</v>
      </c>
      <c r="N2" s="13" t="s">
        <v>187</v>
      </c>
      <c r="O2" s="9" t="s">
        <v>19</v>
      </c>
    </row>
    <row r="3" spans="1:15" s="8" customFormat="1" ht="58" customHeight="1" x14ac:dyDescent="0.35">
      <c r="A3" s="9" t="s">
        <v>183</v>
      </c>
      <c r="B3" s="9" t="s">
        <v>19</v>
      </c>
      <c r="C3" s="9" t="s">
        <v>207</v>
      </c>
      <c r="D3" s="9" t="s">
        <v>188</v>
      </c>
      <c r="E3" s="9" t="s">
        <v>190</v>
      </c>
      <c r="F3" s="9" t="s">
        <v>189</v>
      </c>
      <c r="G3" s="9">
        <v>4</v>
      </c>
      <c r="H3" s="11" t="s">
        <v>191</v>
      </c>
      <c r="I3" s="9">
        <v>1</v>
      </c>
      <c r="J3" s="12">
        <v>45351</v>
      </c>
      <c r="K3" s="9" t="s">
        <v>19</v>
      </c>
      <c r="L3" s="12">
        <v>45441</v>
      </c>
      <c r="M3" s="9" t="s">
        <v>19</v>
      </c>
      <c r="N3" s="13" t="s">
        <v>192</v>
      </c>
      <c r="O3" s="9" t="s">
        <v>19</v>
      </c>
    </row>
    <row r="4" spans="1:15" s="8" customFormat="1" ht="130.5" customHeight="1" x14ac:dyDescent="0.35">
      <c r="A4" s="9" t="s">
        <v>183</v>
      </c>
      <c r="B4" s="9" t="s">
        <v>19</v>
      </c>
      <c r="C4" s="9" t="s">
        <v>207</v>
      </c>
      <c r="D4" s="9" t="s">
        <v>196</v>
      </c>
      <c r="E4" s="9" t="s">
        <v>195</v>
      </c>
      <c r="F4" s="9" t="s">
        <v>193</v>
      </c>
      <c r="G4" s="9">
        <v>2</v>
      </c>
      <c r="H4" s="11" t="s">
        <v>194</v>
      </c>
      <c r="I4" s="9">
        <v>1</v>
      </c>
      <c r="J4" s="12">
        <v>45351</v>
      </c>
      <c r="K4" s="9" t="s">
        <v>19</v>
      </c>
      <c r="L4" s="12">
        <v>45441</v>
      </c>
      <c r="M4" s="9" t="s">
        <v>19</v>
      </c>
      <c r="N4" s="13" t="s">
        <v>197</v>
      </c>
      <c r="O4" s="9" t="s">
        <v>19</v>
      </c>
    </row>
    <row r="5" spans="1:15" s="8" customFormat="1" ht="145" customHeight="1" x14ac:dyDescent="0.35">
      <c r="A5" s="9" t="s">
        <v>183</v>
      </c>
      <c r="B5" s="9" t="s">
        <v>19</v>
      </c>
      <c r="C5" s="9" t="s">
        <v>207</v>
      </c>
      <c r="D5" s="9" t="s">
        <v>196</v>
      </c>
      <c r="E5" s="9" t="s">
        <v>199</v>
      </c>
      <c r="F5" s="9" t="s">
        <v>198</v>
      </c>
      <c r="G5" s="9">
        <v>4</v>
      </c>
      <c r="H5" s="11" t="s">
        <v>191</v>
      </c>
      <c r="I5" s="9">
        <v>1</v>
      </c>
      <c r="J5" s="12">
        <v>45351</v>
      </c>
      <c r="K5" s="9" t="s">
        <v>19</v>
      </c>
      <c r="L5" s="12">
        <v>45441</v>
      </c>
      <c r="M5" s="9" t="s">
        <v>19</v>
      </c>
      <c r="N5" s="13" t="s">
        <v>200</v>
      </c>
      <c r="O5" s="9" t="s">
        <v>19</v>
      </c>
    </row>
    <row r="6" spans="1:15" s="8" customFormat="1" ht="72.5" customHeight="1" x14ac:dyDescent="0.35">
      <c r="A6" s="9" t="s">
        <v>183</v>
      </c>
      <c r="B6" s="9" t="s">
        <v>19</v>
      </c>
      <c r="C6" s="9" t="s">
        <v>207</v>
      </c>
      <c r="D6" s="9" t="s">
        <v>203</v>
      </c>
      <c r="E6" s="9" t="s">
        <v>202</v>
      </c>
      <c r="F6" s="9" t="s">
        <v>201</v>
      </c>
      <c r="G6" s="9">
        <v>5</v>
      </c>
      <c r="H6" s="11" t="s">
        <v>204</v>
      </c>
      <c r="I6" s="9">
        <v>1</v>
      </c>
      <c r="J6" s="12">
        <v>45351</v>
      </c>
      <c r="K6" s="9" t="s">
        <v>19</v>
      </c>
      <c r="L6" s="12">
        <v>45441</v>
      </c>
      <c r="M6" s="9" t="s">
        <v>19</v>
      </c>
      <c r="N6" s="13" t="s">
        <v>205</v>
      </c>
      <c r="O6" s="9" t="s">
        <v>19</v>
      </c>
    </row>
  </sheetData>
  <autoFilter ref="A1:N6"/>
  <hyperlinks>
    <hyperlink ref="N2" r:id="rId1"/>
    <hyperlink ref="N3" r:id="rId2"/>
    <hyperlink ref="N4" r:id="rId3"/>
    <hyperlink ref="N5" r:id="rId4"/>
    <hyperlink ref="N6" r:id="rId5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B1" zoomScale="77" zoomScaleNormal="77" workbookViewId="0">
      <pane ySplit="1" topLeftCell="A2" activePane="bottomLeft" state="frozen"/>
      <selection pane="bottomLeft" activeCell="E18" sqref="E18"/>
    </sheetView>
  </sheetViews>
  <sheetFormatPr defaultColWidth="8.7265625" defaultRowHeight="14.5" x14ac:dyDescent="0.35"/>
  <cols>
    <col min="1" max="1" width="15.1796875" style="2" bestFit="1" customWidth="1"/>
    <col min="2" max="3" width="19.1796875" style="2" customWidth="1"/>
    <col min="4" max="4" width="39.54296875" style="2" customWidth="1"/>
    <col min="5" max="5" width="53.453125" style="2" customWidth="1"/>
    <col min="6" max="6" width="85.6328125" style="2" customWidth="1"/>
    <col min="7" max="7" width="8.7265625" style="2"/>
    <col min="8" max="8" width="9.81640625" style="3" customWidth="1"/>
    <col min="9" max="9" width="12.54296875" style="2" customWidth="1"/>
    <col min="10" max="10" width="10.7265625" style="2" customWidth="1"/>
    <col min="11" max="11" width="14.1796875" style="2" customWidth="1"/>
    <col min="12" max="12" width="10.54296875" style="2" customWidth="1"/>
    <col min="13" max="13" width="11.08984375" style="2" customWidth="1"/>
    <col min="14" max="14" width="24.26953125" style="2" customWidth="1"/>
    <col min="15" max="15" width="16.1796875" style="2" customWidth="1"/>
    <col min="16" max="16384" width="8.7265625" style="2"/>
  </cols>
  <sheetData>
    <row r="1" spans="1:15" ht="72.5" x14ac:dyDescent="0.35">
      <c r="A1" s="1" t="s">
        <v>0</v>
      </c>
      <c r="B1" s="1" t="s">
        <v>1</v>
      </c>
      <c r="C1" s="1" t="s">
        <v>206</v>
      </c>
      <c r="D1" s="1" t="s">
        <v>2</v>
      </c>
      <c r="E1" s="1" t="s">
        <v>3</v>
      </c>
      <c r="F1" s="1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s="31" customFormat="1" ht="174" customHeight="1" x14ac:dyDescent="0.35">
      <c r="A2" s="29" t="s">
        <v>212</v>
      </c>
      <c r="B2" s="29" t="s">
        <v>19</v>
      </c>
      <c r="C2" s="29" t="s">
        <v>207</v>
      </c>
      <c r="D2" s="29" t="s">
        <v>214</v>
      </c>
      <c r="E2" s="29" t="s">
        <v>213</v>
      </c>
      <c r="F2" s="29" t="s">
        <v>215</v>
      </c>
      <c r="G2" s="29">
        <v>0.4</v>
      </c>
      <c r="H2" s="29">
        <v>0.4</v>
      </c>
      <c r="I2" s="29">
        <v>1</v>
      </c>
      <c r="J2" s="30">
        <v>45391</v>
      </c>
      <c r="K2" s="29" t="s">
        <v>19</v>
      </c>
      <c r="L2" s="30">
        <v>45454</v>
      </c>
      <c r="M2" s="29" t="s">
        <v>19</v>
      </c>
      <c r="N2" s="13" t="s">
        <v>216</v>
      </c>
      <c r="O2" s="29" t="s">
        <v>19</v>
      </c>
    </row>
  </sheetData>
  <autoFilter ref="A1:N2"/>
  <hyperlinks>
    <hyperlink ref="N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HE ERC</vt:lpstr>
      <vt:lpstr>HE Health</vt:lpstr>
      <vt:lpstr>HE MSCA</vt:lpstr>
      <vt:lpstr>HE Misja Rak</vt:lpstr>
      <vt:lpstr>HE WIDERA</vt:lpstr>
      <vt:lpstr>PR Partnerstwa</vt:lpstr>
      <vt:lpstr>Digital Europe</vt:lpstr>
      <vt:lpstr>EU4Health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iti90299@gmail.com</dc:creator>
  <cp:keywords/>
  <dc:description/>
  <cp:lastModifiedBy>iti90299@gmail.com</cp:lastModifiedBy>
  <cp:revision/>
  <dcterms:created xsi:type="dcterms:W3CDTF">2024-04-09T12:56:31Z</dcterms:created>
  <dcterms:modified xsi:type="dcterms:W3CDTF">2024-04-22T11:04:30Z</dcterms:modified>
  <cp:category/>
  <cp:contentStatus/>
</cp:coreProperties>
</file>